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<sst xmlns="http://schemas.openxmlformats.org/spreadsheetml/2006/main" count="12128" uniqueCount="3097">
  <si>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</si>
  <si>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</si>
  <si>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</si>
  <si>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</si>
  <si>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</si>
  <si>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</si>
  <si>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</si>
  <si>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</si>
  <si>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</si>
  <si>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</si>
  <si>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</si>
  <si>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</si>
  <si>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</si>
  <si>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27568933</t>
  </si>
  <si>
    <t>Flag_Row_Size</t>
  </si>
  <si>
    <t>Субъект РФ</t>
  </si>
  <si>
    <t>Республика Хакасия</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</si>
  <si>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</si>
  <si>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</si>
  <si>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</si>
  <si>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</si>
  <si>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</si>
  <si>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</si>
  <si>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</si>
  <si>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</si>
  <si>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</si>
  <si>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</si>
  <si>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</si>
  <si>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</si>
  <si>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</si>
  <si>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</si>
  <si>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</si>
  <si>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</si>
  <si>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</si>
  <si>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</si>
  <si>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</si>
  <si>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</si>
  <si>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</si>
  <si>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</si>
  <si>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</si>
  <si>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</si>
  <si>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</si>
  <si>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</si>
  <si>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</si>
  <si>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</si>
  <si>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</si>
  <si>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ОП АО "Байкалэнерго" - "Саяногорские тепловые сети"</t>
  </si>
  <si>
    <t>Наименование (описание) обособленного подразделения</t>
  </si>
  <si>
    <t>ИНН</t>
  </si>
  <si>
    <t>3808108339</t>
  </si>
  <si>
    <t>КПП</t>
  </si>
  <si>
    <t>190245001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</si>
  <si>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</si>
  <si>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</si>
  <si>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</si>
  <si>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</si>
  <si>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</si>
  <si>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</si>
  <si>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</si>
  <si>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</si>
  <si>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</si>
  <si>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</si>
  <si>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</si>
  <si>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</si>
  <si>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</si>
  <si>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</si>
  <si>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</si>
  <si>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</si>
  <si>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</si>
  <si>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Р.Х. г.Саяногорск, ул. Индустриальная 1В</t>
  </si>
  <si>
    <t>Фамилия, имя, отчество руководителя</t>
  </si>
  <si>
    <t>Машуков Максим Викторович</t>
  </si>
  <si>
    <t>Ответственный за заполнение формы</t>
  </si>
  <si>
    <t>Фамилия, имя, отчество</t>
  </si>
  <si>
    <t>Бакулина Татьяна Владимировна</t>
  </si>
  <si>
    <t>Должность</t>
  </si>
  <si>
    <t>Ведущий инженер ПТО</t>
  </si>
  <si>
    <t>Контактный телефон</t>
  </si>
  <si>
    <t>8 390 42 6 71 11</t>
  </si>
  <si>
    <t>E-mail</t>
  </si>
  <si>
    <t>bakulina_tv@nitec.irkutskenergo.ru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</si>
  <si>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</si>
  <si>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</si>
  <si>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</si>
  <si>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</si>
  <si>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</si>
  <si>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</si>
  <si>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</si>
  <si>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</si>
  <si>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</si>
  <si>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</si>
  <si>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</si>
  <si>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</si>
  <si>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</si>
  <si>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</si>
  <si>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</si>
  <si>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</si>
  <si>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</si>
  <si>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99</t>
  </si>
  <si>
    <t>город Саяногорск</t>
  </si>
  <si>
    <t>95708000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</si>
  <si>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</si>
  <si>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</si>
  <si>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</si>
  <si>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</si>
  <si>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</si>
  <si>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</si>
  <si>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</si>
  <si>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</si>
  <si>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</si>
  <si>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</si>
  <si>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</si>
  <si>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</si>
  <si>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</si>
  <si>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</si>
  <si>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</si>
  <si>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</si>
  <si>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</si>
  <si>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</si>
  <si>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</si>
  <si>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</si>
  <si>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</si>
  <si>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</si>
  <si>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</si>
  <si>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</si>
  <si>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</si>
  <si>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</si>
  <si>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</si>
  <si>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</si>
  <si>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</si>
  <si>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</si>
  <si>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</si>
  <si>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</si>
  <si>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</si>
  <si>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</si>
  <si>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</si>
  <si>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</si>
  <si>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</si>
  <si>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</si>
  <si>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</si>
  <si>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</si>
  <si>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</si>
  <si>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</si>
  <si>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</si>
  <si>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</si>
  <si>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</si>
  <si>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</si>
  <si>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</si>
  <si>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</si>
  <si>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</si>
  <si>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</si>
  <si>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</si>
  <si>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</si>
  <si>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</si>
  <si>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</si>
  <si>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</si>
  <si>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</si>
  <si>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</si>
  <si>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</si>
  <si>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</si>
  <si>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</si>
  <si>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</si>
  <si>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</si>
  <si>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</si>
  <si>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</si>
  <si>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</si>
  <si>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</si>
  <si>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</si>
  <si>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</si>
  <si>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</si>
  <si>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</si>
  <si>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</si>
  <si>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</si>
  <si>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</si>
  <si>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</si>
  <si>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</si>
  <si>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</si>
  <si>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</si>
  <si>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</si>
  <si>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</si>
  <si>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</si>
  <si>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</si>
  <si>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</si>
  <si>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</si>
  <si>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</si>
  <si>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</si>
  <si>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</si>
  <si>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</si>
  <si>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</si>
  <si>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</si>
  <si>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</si>
  <si>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</si>
  <si>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</si>
  <si>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</si>
  <si>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</si>
  <si>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</si>
  <si>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</si>
  <si>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</si>
  <si>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</si>
  <si>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</si>
  <si>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</si>
  <si>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</si>
  <si>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</si>
  <si>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</si>
  <si>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</si>
  <si>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</si>
  <si>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</si>
  <si>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</si>
  <si>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</si>
  <si>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</si>
  <si>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</si>
  <si>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</si>
  <si>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</si>
  <si>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</si>
  <si>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</si>
  <si>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</si>
  <si>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</si>
  <si>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</si>
  <si>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</si>
  <si>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</si>
  <si>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</si>
  <si>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</si>
  <si>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</si>
  <si>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</si>
  <si>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</si>
  <si>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</si>
  <si>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</si>
  <si>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</si>
  <si>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</si>
  <si>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</si>
  <si>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</si>
  <si>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</si>
  <si>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</si>
  <si>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</si>
  <si>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</si>
  <si>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</si>
  <si>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</si>
  <si>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</si>
  <si>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</si>
  <si>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</si>
  <si>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</si>
  <si>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</si>
  <si>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</si>
  <si>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</si>
  <si>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</si>
  <si>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</si>
  <si>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</si>
  <si>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</si>
  <si>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</si>
  <si>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</si>
  <si>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</si>
  <si>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</si>
  <si>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</si>
  <si>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</si>
  <si>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</si>
  <si>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</si>
  <si>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</si>
  <si>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</si>
  <si>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</si>
  <si>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</si>
  <si>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</si>
  <si>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</si>
  <si>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</si>
  <si>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</si>
  <si>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</si>
  <si>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</si>
  <si>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</si>
  <si>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</si>
  <si>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</si>
  <si>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</si>
  <si>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</si>
  <si>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</si>
  <si>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</si>
  <si>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</si>
  <si>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</si>
  <si>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</si>
  <si>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</si>
  <si>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</si>
  <si>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</si>
  <si>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</si>
  <si>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</si>
  <si>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</si>
  <si>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</si>
  <si>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</si>
  <si>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</si>
  <si>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</si>
  <si>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</si>
  <si>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</si>
  <si>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</si>
  <si>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</si>
  <si>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</si>
  <si>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</si>
  <si>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</si>
  <si>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</si>
  <si>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</si>
  <si>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</si>
  <si>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</si>
  <si>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</si>
  <si>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</si>
  <si>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</si>
  <si>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</si>
  <si>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</si>
  <si>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</si>
  <si>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</si>
  <si>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</si>
  <si>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</si>
  <si>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</si>
  <si>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</si>
  <si>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</si>
  <si>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</si>
  <si>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</si>
  <si>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</si>
  <si>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</si>
  <si>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</si>
  <si>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</si>
  <si>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</si>
  <si>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</si>
  <si>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</si>
  <si>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</si>
  <si>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</si>
  <si>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</si>
  <si>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</si>
  <si>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</si>
  <si>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</si>
  <si>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</si>
  <si>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</si>
  <si>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</si>
  <si>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</si>
  <si>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</si>
  <si>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</si>
  <si>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</si>
  <si>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</si>
  <si>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</si>
  <si>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</si>
  <si>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</si>
  <si>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</si>
  <si>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</si>
  <si>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</si>
  <si>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</si>
  <si>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</si>
  <si>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</si>
  <si>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</si>
  <si>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</si>
  <si>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</si>
  <si>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</si>
  <si>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</si>
  <si>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</si>
  <si>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</si>
  <si>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</si>
  <si>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</si>
  <si>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</si>
  <si>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</si>
  <si>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</si>
  <si>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</si>
  <si>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</si>
  <si>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</si>
  <si>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</si>
  <si>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</si>
  <si>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</si>
  <si>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</si>
  <si>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</si>
  <si>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</si>
  <si>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</si>
  <si>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</si>
  <si>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</si>
  <si>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</si>
  <si>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</si>
  <si>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</si>
  <si>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</si>
  <si>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</si>
  <si>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</si>
  <si>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</si>
  <si>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</si>
  <si>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</si>
  <si>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</si>
  <si>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</si>
  <si>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</si>
  <si>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</si>
  <si>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</si>
  <si>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</si>
  <si>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</si>
  <si>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</si>
  <si>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</si>
  <si>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</si>
  <si>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</si>
  <si>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</si>
  <si>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</si>
  <si>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</si>
  <si>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</si>
  <si>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</si>
  <si>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</si>
  <si>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</si>
  <si>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</si>
  <si>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</si>
  <si>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</si>
  <si>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</si>
  <si>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</si>
  <si>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</si>
  <si>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</si>
  <si>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</si>
  <si>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</si>
  <si>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</si>
  <si>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</si>
  <si>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</si>
  <si>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</si>
  <si>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</si>
  <si>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</si>
  <si>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</si>
  <si>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</si>
  <si>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</si>
  <si>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</si>
  <si>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</si>
  <si>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</si>
  <si>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</si>
  <si>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</si>
  <si>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</si>
  <si>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</si>
  <si>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</si>
  <si>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</si>
  <si>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</si>
  <si>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</si>
  <si>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</si>
  <si>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</si>
  <si>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</si>
  <si>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</si>
  <si>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</si>
  <si>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</si>
  <si>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</si>
  <si>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</si>
  <si>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</si>
  <si>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</si>
  <si>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</si>
  <si>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</si>
  <si>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</si>
  <si>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</si>
  <si>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</si>
  <si>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</si>
  <si>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</si>
  <si>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</si>
  <si>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</si>
  <si>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</si>
  <si>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</si>
  <si>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</si>
  <si>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</si>
  <si>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</si>
  <si>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</si>
  <si>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</si>
  <si>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</si>
  <si>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</si>
  <si>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</si>
  <si>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</si>
  <si>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</si>
  <si>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</si>
  <si>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</si>
  <si>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</si>
  <si>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</si>
  <si>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</si>
  <si>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</si>
  <si>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</si>
  <si>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</si>
  <si>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</si>
  <si>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</si>
  <si>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</si>
  <si>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</si>
  <si>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</si>
  <si>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</si>
  <si>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</si>
  <si>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</si>
  <si>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</si>
  <si>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</si>
  <si>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</si>
  <si>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</si>
  <si>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</si>
  <si>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</si>
  <si>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</si>
  <si>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</si>
  <si>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</si>
  <si>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</si>
  <si>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</si>
  <si>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</si>
  <si>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</si>
  <si>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</si>
  <si>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</si>
  <si>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</si>
  <si>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</si>
  <si>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</si>
  <si>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</si>
  <si>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</si>
  <si>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</si>
  <si>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</si>
  <si>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</si>
  <si>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</si>
  <si>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</si>
  <si>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</si>
  <si>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</si>
  <si>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</si>
  <si>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</si>
  <si>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</si>
  <si>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</si>
  <si>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</si>
  <si>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</si>
  <si>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</si>
  <si>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</si>
  <si>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</si>
  <si>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</si>
  <si>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</si>
  <si>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</si>
  <si>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</si>
  <si>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</si>
  <si>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</si>
  <si>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</si>
  <si>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</si>
  <si>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</si>
  <si>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</si>
  <si>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</si>
  <si>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</si>
  <si>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</si>
  <si>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</si>
  <si>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</si>
  <si>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</si>
  <si>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</si>
  <si>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</si>
  <si>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</si>
  <si>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</si>
  <si>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</si>
  <si>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</si>
  <si>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</si>
  <si>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</si>
  <si>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</si>
  <si>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</si>
  <si>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</si>
  <si>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</si>
  <si>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</si>
  <si>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</si>
  <si>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</si>
  <si>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</si>
  <si>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</si>
  <si>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</si>
  <si>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</si>
  <si>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</si>
  <si>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</si>
  <si>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</si>
  <si>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</si>
  <si>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</si>
  <si>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</si>
  <si>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</si>
  <si>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</si>
  <si>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</si>
  <si>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</si>
  <si>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</si>
  <si>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</si>
  <si>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</si>
  <si>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</si>
  <si>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</si>
  <si>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</si>
  <si>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</si>
  <si>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</si>
  <si>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</si>
  <si>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</si>
  <si>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</si>
  <si>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</si>
  <si>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</si>
  <si>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</si>
  <si>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</si>
  <si>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</si>
  <si>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</si>
  <si>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</si>
  <si>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</si>
  <si>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</si>
  <si>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</si>
  <si>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</si>
  <si>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</si>
  <si>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</si>
  <si>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</si>
  <si>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</si>
  <si>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</si>
  <si>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</si>
  <si>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</si>
  <si>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</si>
  <si>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</si>
  <si>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</si>
  <si>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</si>
  <si>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</si>
  <si>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</si>
  <si>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</si>
  <si>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</si>
  <si>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</si>
  <si>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</si>
  <si>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</si>
  <si>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</si>
  <si>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</si>
  <si>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</si>
  <si>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</si>
  <si>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</si>
  <si>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</si>
  <si>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</si>
  <si>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</si>
  <si>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</si>
  <si>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</si>
  <si>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</si>
  <si>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</si>
  <si>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</si>
  <si>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</si>
  <si>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</si>
  <si>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</si>
  <si>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</si>
  <si>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</si>
  <si>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</si>
  <si>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</si>
  <si>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</si>
  <si>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</si>
  <si>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</si>
  <si>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</si>
  <si>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</si>
  <si>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</si>
  <si>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</si>
  <si>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</si>
  <si>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</si>
  <si>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</si>
  <si>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</si>
  <si>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</si>
  <si>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</si>
  <si>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</si>
  <si>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</si>
  <si>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</si>
  <si>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</si>
  <si>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</si>
  <si>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</si>
  <si>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</si>
  <si>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</si>
  <si>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</si>
  <si>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</si>
  <si>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</si>
  <si>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</si>
  <si>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</si>
  <si>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</si>
  <si>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</si>
  <si>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</si>
  <si>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</si>
  <si>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</si>
  <si>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</si>
  <si>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</si>
  <si>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</si>
  <si>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</si>
  <si>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</si>
  <si>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</si>
  <si>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</si>
  <si>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</si>
  <si>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</si>
  <si>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</si>
  <si>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</si>
  <si>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</si>
  <si>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</si>
  <si>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</si>
  <si>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</si>
  <si>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</si>
  <si>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</si>
  <si>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</si>
  <si>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</si>
  <si>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</si>
  <si>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</si>
  <si>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</si>
  <si>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</si>
  <si>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</si>
  <si>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</si>
  <si>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</si>
  <si>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</si>
  <si>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</si>
  <si>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</si>
  <si>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</si>
  <si>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</si>
  <si>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</si>
  <si>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</si>
  <si>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</si>
  <si>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</si>
  <si>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</si>
  <si>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</si>
  <si>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</si>
  <si>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</si>
  <si>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</si>
  <si>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</si>
  <si>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</si>
  <si>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</si>
  <si>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</si>
  <si>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</si>
  <si>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</si>
  <si>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</si>
  <si>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</si>
  <si>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</si>
  <si>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</si>
  <si>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</si>
  <si>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</si>
  <si>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</si>
  <si>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</si>
  <si>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</si>
  <si>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</si>
  <si>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</si>
  <si>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</si>
  <si>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</si>
  <si>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</si>
  <si>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</si>
  <si>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</si>
  <si>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</si>
  <si>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</si>
  <si>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</si>
  <si>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</si>
  <si>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</si>
  <si>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</si>
  <si>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</si>
  <si>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</si>
  <si>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</si>
  <si>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</si>
  <si>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</si>
  <si>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</si>
  <si>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</si>
  <si>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</si>
  <si>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</si>
  <si>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</si>
  <si>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</si>
  <si>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</si>
  <si>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</si>
  <si>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</si>
  <si>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</si>
  <si>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</si>
  <si>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</si>
  <si>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</si>
  <si>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</si>
  <si>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</si>
  <si>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</si>
  <si>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</si>
  <si>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</si>
  <si>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</si>
  <si>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</si>
  <si>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</si>
  <si>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</si>
  <si>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</si>
  <si>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</si>
  <si>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</si>
  <si>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</si>
  <si>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</si>
  <si>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</si>
  <si>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</si>
  <si>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</si>
  <si>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</si>
  <si>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</si>
  <si>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</si>
  <si>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</si>
  <si>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</si>
  <si>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</si>
  <si>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</si>
  <si>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</si>
  <si>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</si>
  <si>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</si>
  <si>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</si>
  <si>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</si>
  <si>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</si>
  <si>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</si>
  <si>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</si>
  <si>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</si>
  <si>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</si>
  <si>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</si>
  <si>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</si>
  <si>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</si>
  <si>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</si>
  <si>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</si>
  <si>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</si>
  <si>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</si>
  <si>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</si>
  <si>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</si>
  <si>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</si>
  <si>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</si>
  <si>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</si>
  <si>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</si>
  <si>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</si>
  <si>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</si>
  <si>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</si>
  <si>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</si>
  <si>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</si>
  <si>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</si>
  <si>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</si>
  <si>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</si>
  <si>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</si>
  <si>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</si>
  <si>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</si>
  <si>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</si>
  <si>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</si>
  <si>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</si>
  <si>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</si>
  <si>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</si>
  <si>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</si>
  <si>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</si>
  <si>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</si>
  <si>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</si>
  <si>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</si>
  <si>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</si>
  <si>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</si>
  <si>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</si>
  <si>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</si>
  <si>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</si>
  <si>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</si>
  <si>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</si>
  <si>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</si>
  <si>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</si>
  <si>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</si>
  <si>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</si>
  <si>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</si>
  <si>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</si>
  <si>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</si>
  <si>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</si>
  <si>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</si>
  <si>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</si>
  <si>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</si>
  <si>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</si>
  <si>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</si>
  <si>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</si>
  <si>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</si>
  <si>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</si>
  <si>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</si>
  <si>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</si>
  <si>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</si>
  <si>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</si>
  <si>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</si>
  <si>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</si>
  <si>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</si>
  <si>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</si>
  <si>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</si>
  <si>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</si>
  <si>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</si>
  <si>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</si>
  <si>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</si>
  <si>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</si>
  <si>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</si>
  <si>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</si>
  <si>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</si>
  <si>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</si>
  <si>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</si>
  <si>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</si>
  <si>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</si>
  <si>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</si>
  <si>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</si>
  <si>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</si>
  <si>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</si>
  <si>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</si>
  <si>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</si>
  <si>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</si>
  <si>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</si>
  <si>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</si>
  <si>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</si>
  <si>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</si>
  <si>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</si>
  <si>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</si>
  <si>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</si>
  <si>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</si>
  <si>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</si>
  <si>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</si>
  <si>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</si>
  <si>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</si>
  <si>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</si>
  <si>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</si>
  <si>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</si>
  <si>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</si>
  <si>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</si>
  <si>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</si>
  <si>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</si>
  <si>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</si>
  <si>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</si>
  <si>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</si>
  <si>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</si>
  <si>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</si>
  <si>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</si>
  <si>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</si>
  <si>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</si>
  <si>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</si>
  <si>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</si>
  <si>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</si>
  <si>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</si>
  <si>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</si>
  <si>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</si>
  <si>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</si>
  <si>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</si>
  <si>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</si>
  <si>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</si>
  <si>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</si>
  <si>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</si>
  <si>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</si>
  <si>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</si>
  <si>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</si>
  <si>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</si>
  <si>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</si>
  <si>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</si>
  <si>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</si>
  <si>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</si>
  <si>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</si>
  <si>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</si>
  <si>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</si>
  <si>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</si>
  <si>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</si>
  <si>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</si>
  <si>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</si>
  <si>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</si>
  <si>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</si>
  <si>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</si>
  <si>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</si>
  <si>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</si>
  <si>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</si>
  <si>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</si>
  <si>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</si>
  <si>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</si>
  <si>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</si>
  <si>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</si>
  <si>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</si>
  <si>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</si>
  <si>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</si>
  <si>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</si>
  <si>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</si>
  <si>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</si>
  <si>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</si>
  <si>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</si>
  <si>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</si>
  <si>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</si>
  <si>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</si>
  <si>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</si>
  <si>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</si>
  <si>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</si>
  <si>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</si>
  <si>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</si>
  <si>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</si>
  <si>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</si>
  <si>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</si>
  <si>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</si>
  <si>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</si>
  <si>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</si>
  <si>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</si>
  <si>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</si>
  <si>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</si>
  <si>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</si>
  <si>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</si>
  <si>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</si>
  <si>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</si>
  <si>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</si>
  <si>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</si>
  <si>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</si>
  <si>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</si>
  <si>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</si>
  <si>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</si>
  <si>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</si>
  <si>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</si>
  <si>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</si>
  <si>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</si>
  <si>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</si>
  <si>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</si>
  <si>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</si>
  <si>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</si>
  <si>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</si>
  <si>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</si>
  <si>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</si>
  <si>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</si>
  <si>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</si>
  <si>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</si>
  <si>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</si>
  <si>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</si>
  <si>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</si>
  <si>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</si>
  <si>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</si>
  <si>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</si>
  <si>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</si>
  <si>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</si>
  <si>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</si>
  <si>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</si>
  <si>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</si>
  <si>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</si>
  <si>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</si>
  <si>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</si>
  <si>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</si>
  <si>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</si>
  <si>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</si>
  <si>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</si>
  <si>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</si>
  <si>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</si>
  <si>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</si>
  <si>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</si>
  <si>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</si>
  <si>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</si>
  <si>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</si>
  <si>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</si>
  <si>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</si>
  <si>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</si>
  <si>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</si>
  <si>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</si>
  <si>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</si>
  <si>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</si>
  <si>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</si>
  <si>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</si>
  <si>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</si>
  <si>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</si>
  <si>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</si>
  <si>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</si>
  <si>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</si>
  <si>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</si>
  <si>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</si>
  <si>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</si>
  <si>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</si>
  <si>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</si>
  <si>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</si>
  <si>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</si>
  <si>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</si>
  <si>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</si>
  <si>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</si>
  <si>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</si>
  <si>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</si>
  <si>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</si>
  <si>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</si>
  <si>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</si>
  <si>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</si>
  <si>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</si>
  <si>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</si>
  <si>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</si>
  <si>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</si>
  <si>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</si>
  <si>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</si>
  <si>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</si>
  <si>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</si>
  <si>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</si>
  <si>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</si>
  <si>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</si>
  <si>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</si>
  <si>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</si>
  <si>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</si>
  <si>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</si>
  <si>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</si>
  <si>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</si>
  <si>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</si>
  <si>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</si>
  <si>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</si>
  <si>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</si>
  <si>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</si>
  <si>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</si>
  <si>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</si>
  <si>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</si>
  <si>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</si>
  <si>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</si>
  <si>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</si>
  <si>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</si>
  <si>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</si>
  <si>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</si>
  <si>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</si>
  <si>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</si>
  <si>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</si>
  <si>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</si>
  <si>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</si>
  <si>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</si>
  <si>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</si>
  <si>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</si>
  <si>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</si>
  <si>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</si>
  <si>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</si>
  <si>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</si>
  <si>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</si>
  <si>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</si>
  <si>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</si>
  <si>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</si>
  <si>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</si>
  <si>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</si>
  <si>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</si>
  <si>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</si>
  <si>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</si>
  <si>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</si>
  <si>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</si>
  <si>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</si>
  <si>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</si>
  <si>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</si>
  <si>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</si>
  <si>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</si>
  <si>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</si>
  <si>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</si>
  <si>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</si>
  <si>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</si>
  <si>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</si>
  <si>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</si>
  <si>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</si>
  <si>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</si>
  <si>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</si>
  <si>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</si>
  <si>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</si>
  <si>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</si>
  <si>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</si>
  <si>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</si>
  <si>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</si>
  <si>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</si>
  <si>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</si>
  <si>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</si>
  <si>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</si>
  <si>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</si>
  <si>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</si>
  <si>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</si>
  <si>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</si>
  <si>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</si>
  <si>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</si>
  <si>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</si>
  <si>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</si>
  <si>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</si>
  <si>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</si>
  <si>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</si>
  <si>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</si>
  <si>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</si>
  <si>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</si>
  <si>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</si>
  <si>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</si>
  <si>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</si>
  <si>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</si>
  <si>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</si>
  <si>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</si>
  <si>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</si>
  <si>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</si>
  <si>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отсутствие сетей</t>
  </si>
  <si>
    <t>5.0</t>
  </si>
  <si>
    <t xml:space="preserve">резервная мощность </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</si>
  <si>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</si>
  <si>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</si>
  <si>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</si>
  <si>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</si>
  <si>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</si>
  <si>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</si>
  <si>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</si>
  <si>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</si>
  <si>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</si>
  <si>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</si>
  <si>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</si>
  <si>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</si>
  <si>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</si>
  <si>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</si>
  <si>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</si>
  <si>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</si>
  <si>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</si>
  <si>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</si>
  <si>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</si>
  <si>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</si>
  <si>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</si>
  <si>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</si>
  <si>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</si>
  <si>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</si>
  <si>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</si>
  <si>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</si>
  <si>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</si>
  <si>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</si>
  <si>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</si>
  <si>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</si>
  <si>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</si>
  <si>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</si>
  <si>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</si>
  <si>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</si>
  <si>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</si>
  <si>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</si>
  <si>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</si>
  <si>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</si>
  <si>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</si>
  <si>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</si>
  <si>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</si>
  <si>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</si>
  <si>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</si>
  <si>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</si>
  <si>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</si>
  <si>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</si>
  <si>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</si>
  <si>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</si>
  <si>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</si>
  <si>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</si>
  <si>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</si>
  <si>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</si>
  <si>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</si>
  <si>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</si>
  <si>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</si>
  <si>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</si>
  <si>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</si>
  <si>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</si>
  <si>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</si>
  <si>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</si>
  <si>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</si>
  <si>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</si>
  <si>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</si>
  <si>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</si>
  <si>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</si>
  <si>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</si>
  <si>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</si>
  <si>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</si>
  <si>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</si>
  <si>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</si>
  <si>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</si>
  <si>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</si>
  <si>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</si>
  <si>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</si>
  <si>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</si>
  <si>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</si>
  <si>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</si>
  <si>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</si>
  <si>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</si>
  <si>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</si>
  <si>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</si>
  <si>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</si>
  <si>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</si>
  <si>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</si>
  <si>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</si>
  <si>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</si>
  <si>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</si>
  <si>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</si>
  <si>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</si>
  <si>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</si>
  <si>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</si>
  <si>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</si>
  <si>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</si>
  <si>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</si>
  <si>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</si>
  <si>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</si>
  <si>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</si>
  <si>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</si>
  <si>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</si>
  <si>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</si>
  <si>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</si>
  <si>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</si>
  <si>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</si>
  <si>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</si>
  <si>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</si>
  <si>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</si>
  <si>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</si>
  <si>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</si>
  <si>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</si>
  <si>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</si>
  <si>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</si>
  <si>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</si>
  <si>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</si>
  <si>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</si>
  <si>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</si>
  <si>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</si>
  <si>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</si>
  <si>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</si>
  <si>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</si>
  <si>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</si>
  <si>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</si>
  <si>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</si>
  <si>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</si>
  <si>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</si>
  <si>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</si>
  <si>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</si>
  <si>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</si>
  <si>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</si>
  <si>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</si>
  <si>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</si>
  <si>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</si>
  <si>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</si>
  <si>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</si>
  <si>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</si>
  <si>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</si>
  <si>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</si>
  <si>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</si>
  <si>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</si>
  <si>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</si>
  <si>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</si>
  <si>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</si>
  <si>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</si>
  <si>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</si>
  <si>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</si>
  <si>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</si>
  <si>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</si>
  <si>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</si>
  <si>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</si>
  <si>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</si>
  <si>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</si>
  <si>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</si>
  <si>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</si>
  <si>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</si>
  <si>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</si>
  <si>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</si>
  <si>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</si>
  <si>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</si>
  <si>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</si>
  <si>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</si>
  <si>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</si>
  <si>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</si>
  <si>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</si>
  <si>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</si>
  <si>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</si>
  <si>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</si>
  <si>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</si>
  <si>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</si>
  <si>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</si>
  <si>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</si>
  <si>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</si>
  <si>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</si>
  <si>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</si>
  <si>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</si>
  <si>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</si>
  <si>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</si>
  <si>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</si>
  <si>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</si>
  <si>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</si>
  <si>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</si>
  <si>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</si>
  <si>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</si>
  <si>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</si>
  <si>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</si>
  <si>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</si>
  <si>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</si>
  <si>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</si>
  <si>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</si>
  <si>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</si>
  <si>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</si>
  <si>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</si>
  <si>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</si>
  <si>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</si>
  <si>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</si>
  <si>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</si>
  <si>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</si>
  <si>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</si>
  <si>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</si>
  <si>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</si>
  <si>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</si>
  <si>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</si>
  <si>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</si>
  <si>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</si>
  <si>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</si>
  <si>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</si>
  <si>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</si>
  <si>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</si>
  <si>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</si>
  <si>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</si>
  <si>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</si>
  <si>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</si>
  <si>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</si>
  <si>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</si>
  <si>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</si>
  <si>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</si>
  <si>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</si>
  <si>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</si>
  <si>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</si>
  <si>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</si>
  <si>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</si>
  <si>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</si>
  <si>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</si>
  <si>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</si>
  <si>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</si>
  <si>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</si>
  <si>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</si>
  <si>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</si>
  <si>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</si>
  <si>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</si>
  <si>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</si>
  <si>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</si>
  <si>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</si>
  <si>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</si>
  <si>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</si>
  <si>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</si>
  <si>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</si>
  <si>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</si>
  <si>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</si>
  <si>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</si>
  <si>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</si>
  <si>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</si>
  <si>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</si>
  <si>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</si>
  <si>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</si>
  <si>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</si>
  <si>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</si>
  <si>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</si>
  <si>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</si>
  <si>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</si>
  <si>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</si>
  <si>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</si>
  <si>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</si>
  <si>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</si>
  <si>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</si>
  <si>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</si>
  <si>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</si>
  <si>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</si>
  <si>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</si>
  <si>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</si>
  <si>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</si>
  <si>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</si>
  <si>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</si>
  <si>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</si>
  <si>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</si>
  <si>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</si>
  <si>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</si>
  <si>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</si>
  <si>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</si>
  <si>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</si>
  <si>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</si>
  <si>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</si>
  <si>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</si>
  <si>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</si>
  <si>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</si>
  <si>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</si>
  <si>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</si>
  <si>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</si>
  <si>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</si>
  <si>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</si>
  <si>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</si>
  <si>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</si>
  <si>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</si>
  <si>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</si>
  <si>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</si>
  <si>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</si>
  <si>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</si>
  <si>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</si>
  <si>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</si>
  <si>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</si>
  <si>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</si>
  <si>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</si>
  <si>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</si>
  <si>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</si>
  <si>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</si>
  <si>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</si>
  <si>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</si>
  <si>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</si>
  <si>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</si>
  <si>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</si>
  <si>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</si>
  <si>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</si>
  <si>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</si>
  <si>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</si>
  <si>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</si>
  <si>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</si>
  <si>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</si>
  <si>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</si>
  <si>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</si>
  <si>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</si>
  <si>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</si>
  <si>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</si>
  <si>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</si>
  <si>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</si>
  <si>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</si>
  <si>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</si>
  <si>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</si>
  <si>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</si>
  <si>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</si>
  <si>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</si>
  <si>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</si>
  <si>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</si>
  <si>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</si>
  <si>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</si>
  <si>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</si>
  <si>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</si>
  <si>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</si>
  <si>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</si>
  <si>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</si>
  <si>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</si>
  <si>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</si>
  <si>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</si>
  <si>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</si>
  <si>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</si>
  <si>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</si>
  <si>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</si>
  <si>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</si>
  <si>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</si>
  <si>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</si>
  <si>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</si>
  <si>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</si>
  <si>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</si>
  <si>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</si>
  <si>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</si>
  <si>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</si>
  <si>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</si>
  <si>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</si>
  <si>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</si>
  <si>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</si>
  <si>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</si>
  <si>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</si>
  <si>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</si>
  <si>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</si>
  <si>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</si>
  <si>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</si>
  <si>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</si>
  <si>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</si>
  <si>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</si>
  <si>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</si>
  <si>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</si>
  <si>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</si>
  <si>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</si>
  <si>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</si>
  <si>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</si>
  <si>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</si>
  <si>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</si>
  <si>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</si>
  <si>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</si>
  <si>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</si>
  <si>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</si>
  <si>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</si>
  <si>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</si>
  <si>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</si>
  <si>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</si>
  <si>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</si>
  <si>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</si>
  <si>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</si>
  <si>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</si>
  <si>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</si>
  <si>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</si>
  <si>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</si>
  <si>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</si>
  <si>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</si>
  <si>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</si>
  <si>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</si>
  <si>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</si>
  <si>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</si>
  <si>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</si>
  <si>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</si>
  <si>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</si>
  <si>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</si>
  <si>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</si>
  <si>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</si>
  <si>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</si>
  <si>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</si>
  <si>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</si>
  <si>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</si>
  <si>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</si>
  <si>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</si>
  <si>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</si>
  <si>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</si>
  <si>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</si>
  <si>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</si>
  <si>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</si>
  <si>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</si>
  <si>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</si>
  <si>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</si>
  <si>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</si>
  <si>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</si>
  <si>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</si>
  <si>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</si>
  <si>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</si>
  <si>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</si>
  <si>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</si>
  <si>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</si>
  <si>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</si>
  <si>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</si>
  <si>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</si>
  <si>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</si>
  <si>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</si>
  <si>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</si>
  <si>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</si>
  <si>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</si>
  <si>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</si>
  <si>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</si>
  <si>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</si>
  <si>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</si>
  <si>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</si>
  <si>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</si>
  <si>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</si>
  <si>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</si>
  <si>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</si>
  <si>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</si>
  <si>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</si>
  <si>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</si>
  <si>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</si>
  <si>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</si>
  <si>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</si>
  <si>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</si>
  <si>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</si>
  <si>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</si>
  <si>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</si>
  <si>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</si>
  <si>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</si>
  <si>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</si>
  <si>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</si>
  <si>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</si>
  <si>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</si>
  <si>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</si>
  <si>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</si>
  <si>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</si>
  <si>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</si>
  <si>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</si>
  <si>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</si>
  <si>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</si>
  <si>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</si>
  <si>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</si>
  <si>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</si>
  <si>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</si>
  <si>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</si>
  <si>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</si>
  <si>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</si>
  <si>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</si>
  <si>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</si>
  <si>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</si>
  <si>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</si>
  <si>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</si>
  <si>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</si>
  <si>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</si>
  <si>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</si>
  <si>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</si>
  <si>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</si>
  <si>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</si>
  <si>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</si>
  <si>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</si>
  <si>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</si>
  <si>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</si>
  <si>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</si>
  <si>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</si>
  <si>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</si>
  <si>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</si>
  <si>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</si>
  <si>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</si>
  <si>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</si>
  <si>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</si>
  <si>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</si>
  <si>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</si>
  <si>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</si>
  <si>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</si>
  <si>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</si>
  <si>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</si>
  <si>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</si>
  <si>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</si>
  <si>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</si>
  <si>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</si>
  <si>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</si>
  <si>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</si>
  <si>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</si>
  <si>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</si>
  <si>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</si>
  <si>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</si>
  <si>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</si>
  <si>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</si>
  <si>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</si>
  <si>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</si>
  <si>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</si>
  <si>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</si>
  <si>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</si>
  <si>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</si>
  <si>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</si>
  <si>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</si>
  <si>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</si>
  <si>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</si>
  <si>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</si>
  <si>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</si>
  <si>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</si>
  <si>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</si>
  <si>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</si>
  <si>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</si>
  <si>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</si>
  <si>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</si>
  <si>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</si>
  <si>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</si>
  <si>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</si>
  <si>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</si>
  <si>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</si>
  <si>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</si>
  <si>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</si>
  <si>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</si>
  <si>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</si>
  <si>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</si>
  <si>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</si>
  <si>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</si>
  <si>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</si>
  <si>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</si>
  <si>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</si>
  <si>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</si>
  <si>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</si>
  <si>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</si>
  <si>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</si>
  <si>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</si>
  <si>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</si>
  <si>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</si>
  <si>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</si>
  <si>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</si>
  <si>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</si>
  <si>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</si>
  <si>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</si>
  <si>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</si>
  <si>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</si>
  <si>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</si>
  <si>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</si>
  <si>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</si>
  <si>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</si>
  <si>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</si>
  <si>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</si>
  <si>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</si>
  <si>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</si>
  <si>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</si>
  <si>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</si>
  <si>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</si>
  <si>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</si>
  <si>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</si>
  <si>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</si>
  <si>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</si>
  <si>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</si>
  <si>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</si>
  <si>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</si>
  <si>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</si>
  <si>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</si>
  <si>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</si>
  <si>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</si>
  <si>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</si>
  <si>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</si>
  <si>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</si>
  <si>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</si>
  <si>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</si>
  <si>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</si>
  <si>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</si>
  <si>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</si>
  <si>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</si>
  <si>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</si>
  <si>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</si>
  <si>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</si>
  <si>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</si>
  <si>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</si>
  <si>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</si>
  <si>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</si>
  <si>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</si>
  <si>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</si>
  <si>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</si>
  <si>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</si>
  <si>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</si>
  <si>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</si>
  <si>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</si>
  <si>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</si>
  <si>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</si>
  <si>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</si>
  <si>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</si>
  <si>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</si>
  <si>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</si>
  <si>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</si>
  <si>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</si>
  <si>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</si>
  <si>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</si>
  <si>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</si>
  <si>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</si>
  <si>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</si>
  <si>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</si>
  <si>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</si>
  <si>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</si>
  <si>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</si>
  <si>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</si>
  <si>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</si>
  <si>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</si>
  <si>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</si>
  <si>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</si>
  <si>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</si>
  <si>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</si>
  <si>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</si>
  <si>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</si>
  <si>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</si>
  <si>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</si>
  <si>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</si>
  <si>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</si>
  <si>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</si>
  <si>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</si>
  <si>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</si>
  <si>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</si>
  <si>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</si>
  <si>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</si>
  <si>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</si>
  <si>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</si>
  <si>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</si>
  <si>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</si>
  <si>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</si>
  <si>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</si>
  <si>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</si>
  <si>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</si>
  <si>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</si>
  <si>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</si>
  <si>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</si>
  <si>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</si>
  <si>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</si>
  <si>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</si>
  <si>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</si>
  <si>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</si>
  <si>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</si>
  <si>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</si>
  <si>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</si>
  <si>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</si>
  <si>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</si>
  <si>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</si>
  <si>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</si>
  <si>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</si>
  <si>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</si>
  <si>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</si>
  <si>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</si>
  <si>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</si>
  <si>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</si>
  <si>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</si>
  <si>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</si>
  <si>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</si>
  <si>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</si>
  <si>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</si>
  <si>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</si>
  <si>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</si>
  <si>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</si>
  <si>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</si>
  <si>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</si>
  <si>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</si>
  <si>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</si>
  <si>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</si>
  <si>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</si>
  <si>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</si>
  <si>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</si>
  <si>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</si>
  <si>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</si>
  <si>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</si>
  <si>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</si>
  <si>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</si>
  <si>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</si>
  <si>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</si>
  <si>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</si>
  <si>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</si>
  <si>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</si>
  <si>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</si>
  <si>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</si>
  <si>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</si>
  <si>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</si>
  <si>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</si>
  <si>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</si>
  <si>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</si>
  <si>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</si>
  <si>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</si>
  <si>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</si>
  <si>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</si>
  <si>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</si>
  <si>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</si>
  <si>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</si>
  <si>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</si>
  <si>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</si>
  <si>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</si>
  <si>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</si>
  <si>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</si>
  <si>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</si>
  <si>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</si>
  <si>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</si>
  <si>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</si>
  <si>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</si>
  <si>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</si>
  <si>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</si>
  <si>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</si>
  <si>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</si>
  <si>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</si>
  <si>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</si>
  <si>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</si>
  <si>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</si>
  <si>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</si>
  <si>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</si>
  <si>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</si>
  <si>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</si>
  <si>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</si>
  <si>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</si>
  <si>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</si>
  <si>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</si>
  <si>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</si>
  <si>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</si>
  <si>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</si>
  <si>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</si>
  <si>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</si>
  <si>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</si>
  <si>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</si>
  <si>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</si>
  <si>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</si>
  <si>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</si>
  <si>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</si>
  <si>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</si>
  <si>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</si>
  <si>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</si>
  <si>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</si>
  <si>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</si>
  <si>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</si>
  <si>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</si>
  <si>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</si>
  <si>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</si>
  <si>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</si>
  <si>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</si>
  <si>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</si>
  <si>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</si>
  <si>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</si>
  <si>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</si>
  <si>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</si>
  <si>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</si>
  <si>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</si>
  <si>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</si>
  <si>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</si>
  <si>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</si>
  <si>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</si>
  <si>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</si>
  <si>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</si>
  <si>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</si>
  <si>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</si>
  <si>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</si>
  <si>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</si>
  <si>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</si>
  <si>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</si>
  <si>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</si>
  <si>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</si>
  <si>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</si>
  <si>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</si>
  <si>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</si>
  <si>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</si>
  <si>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</si>
  <si>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</si>
  <si>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</si>
  <si>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</si>
  <si>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</si>
  <si>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</si>
  <si>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</si>
  <si>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</si>
  <si>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</si>
  <si>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</si>
  <si>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</si>
  <si>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</si>
  <si>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</si>
  <si>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</si>
  <si>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</si>
  <si>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</si>
  <si>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</si>
  <si>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</si>
  <si>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</si>
  <si>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</si>
  <si>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</si>
  <si>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</si>
  <si>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</si>
  <si>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</si>
  <si>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</si>
  <si>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</si>
  <si>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</si>
  <si>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</si>
  <si>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</si>
  <si>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</si>
  <si>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</si>
  <si>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</si>
  <si>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</si>
  <si>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</si>
  <si>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</si>
  <si>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</si>
  <si>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</si>
  <si>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</si>
  <si>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</si>
  <si>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</si>
  <si>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</si>
  <si>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</si>
  <si>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</si>
  <si>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</si>
  <si>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</si>
  <si>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</si>
  <si>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</si>
  <si>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</si>
  <si>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</si>
  <si>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</si>
  <si>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</si>
  <si>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</si>
  <si>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</si>
  <si>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</si>
  <si>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</si>
  <si>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</si>
  <si>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</si>
  <si>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</si>
  <si>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</si>
  <si>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</si>
  <si>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</si>
  <si>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</si>
  <si>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</si>
  <si>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</si>
  <si>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</si>
  <si>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</si>
  <si>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</si>
  <si>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</si>
  <si>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</si>
  <si>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</si>
  <si>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</si>
  <si>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</si>
  <si>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</si>
  <si>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</si>
  <si>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</si>
  <si>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</si>
  <si>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</si>
  <si>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</si>
  <si>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</si>
  <si>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</si>
  <si>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</si>
  <si>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</si>
  <si>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</si>
  <si>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</si>
  <si>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</si>
  <si>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</si>
  <si>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</si>
  <si>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</si>
  <si>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</si>
  <si>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</si>
  <si>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</si>
  <si>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</si>
  <si>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</si>
  <si>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</si>
  <si>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</si>
  <si>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</si>
  <si>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</si>
  <si>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</si>
  <si>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</si>
  <si>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</si>
  <si>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</si>
  <si>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</si>
  <si>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</si>
  <si>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</si>
  <si>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</si>
  <si>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</si>
  <si>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</si>
  <si>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</si>
  <si>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</si>
  <si>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</si>
  <si>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</si>
  <si>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</si>
  <si>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</si>
  <si>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</si>
  <si>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</si>
  <si>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</si>
  <si>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</si>
  <si>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</si>
  <si>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</si>
  <si>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</si>
  <si>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</si>
  <si>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</si>
  <si>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</si>
  <si>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</si>
  <si>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</si>
  <si>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</si>
  <si>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</si>
  <si>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</si>
  <si>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</si>
  <si>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</si>
  <si>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</si>
  <si>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</si>
  <si>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</si>
  <si>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</si>
  <si>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</si>
  <si>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</si>
  <si>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</si>
  <si>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</si>
  <si>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</si>
  <si>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</si>
  <si>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</si>
  <si>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</si>
  <si>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</si>
  <si>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</si>
  <si>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</si>
  <si>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</si>
  <si>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</si>
  <si>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</si>
  <si>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</si>
  <si>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</si>
  <si>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</si>
  <si>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</si>
  <si>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</si>
  <si>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</si>
  <si>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</si>
  <si>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</si>
  <si>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</si>
  <si>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</si>
  <si>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</si>
  <si>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</si>
  <si>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</si>
  <si>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</si>
  <si>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</si>
  <si>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</si>
  <si>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</si>
  <si>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</si>
  <si>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</si>
  <si>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</si>
  <si>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</si>
  <si>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</si>
  <si>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</si>
  <si>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</si>
  <si>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</si>
  <si>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</si>
  <si>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</si>
  <si>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</si>
  <si>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</si>
  <si>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</si>
  <si>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</si>
  <si>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</si>
  <si>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</si>
  <si>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</si>
  <si>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</si>
  <si>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</si>
  <si>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</si>
  <si>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</si>
  <si>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</si>
  <si>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</si>
  <si>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</si>
  <si>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</si>
  <si>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</si>
  <si>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</si>
  <si>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</si>
  <si>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</si>
  <si>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</si>
  <si>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</si>
  <si>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</si>
  <si>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</si>
  <si>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</si>
  <si>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</si>
  <si>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</si>
  <si>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</si>
  <si>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</si>
  <si>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</si>
  <si>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</si>
  <si>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</si>
  <si>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</si>
  <si>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</si>
  <si>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</si>
  <si>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</si>
  <si>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</si>
  <si>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</si>
  <si>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</si>
  <si>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</si>
  <si>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</si>
  <si>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</si>
  <si>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</si>
  <si>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</si>
  <si>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</si>
  <si>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</si>
  <si>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</si>
  <si>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</si>
  <si>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</si>
  <si>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</si>
  <si>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</si>
  <si>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</si>
  <si>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</si>
  <si>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</si>
  <si>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</si>
  <si>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</si>
  <si>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</si>
  <si>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</si>
  <si>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</si>
  <si>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</si>
  <si>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</si>
  <si>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</si>
  <si>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</si>
  <si>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</si>
  <si>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</si>
  <si>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</si>
  <si>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</si>
  <si>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</si>
  <si>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</si>
  <si>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</si>
  <si>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</si>
  <si>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</si>
  <si>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</si>
  <si>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</si>
  <si>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</si>
  <si>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</si>
  <si>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</si>
  <si>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</si>
  <si>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</si>
  <si>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</si>
  <si>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</si>
  <si>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</si>
  <si>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</si>
  <si>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</si>
  <si>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</si>
  <si>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</si>
  <si>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</si>
  <si>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</si>
  <si>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</si>
  <si>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</si>
  <si>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</si>
  <si>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</si>
  <si>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</si>
  <si>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</si>
  <si>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</si>
  <si>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</si>
  <si>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</si>
  <si>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</si>
  <si>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</si>
  <si>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</si>
  <si>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</si>
  <si>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</si>
  <si>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</si>
  <si>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</si>
  <si>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</si>
  <si>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</si>
  <si>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</si>
  <si>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</si>
  <si>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</si>
  <si>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</si>
  <si>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</si>
  <si>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</si>
  <si>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</si>
  <si>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</si>
  <si>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</si>
  <si>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</si>
  <si>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</si>
  <si>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</si>
  <si>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</si>
  <si>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</si>
  <si>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</si>
  <si>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</si>
  <si>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</si>
  <si>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</si>
  <si>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</si>
  <si>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</si>
  <si>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</si>
  <si>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</si>
  <si>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</si>
  <si>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</si>
  <si>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</si>
  <si>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</si>
  <si>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</si>
  <si>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</si>
  <si>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</si>
  <si>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</si>
  <si>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</si>
  <si>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</si>
  <si>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</si>
  <si>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</si>
  <si>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</si>
  <si>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</si>
  <si>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</si>
  <si>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</si>
  <si>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</si>
  <si>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</si>
  <si>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</si>
  <si>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</si>
  <si>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</si>
  <si>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</si>
  <si>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</si>
  <si>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</si>
  <si>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</si>
  <si>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</si>
  <si>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</si>
  <si>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</si>
  <si>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</si>
  <si>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</si>
  <si>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</si>
  <si>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</si>
  <si>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</si>
  <si>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</si>
  <si>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</si>
  <si>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</si>
  <si>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</si>
  <si>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</si>
  <si>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</si>
  <si>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</si>
  <si>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</si>
  <si>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</si>
  <si>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</si>
  <si>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</si>
  <si>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</si>
  <si>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</si>
  <si>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</si>
  <si>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</si>
  <si>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</si>
  <si>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</si>
  <si>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</si>
  <si>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</si>
  <si>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</si>
  <si>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</si>
  <si>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</si>
  <si>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</si>
  <si>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2652</t>
  </si>
  <si>
    <t>31516776</t>
  </si>
  <si>
    <t>АО "Абаканская ТЭЦ"</t>
  </si>
  <si>
    <t>1900000252</t>
  </si>
  <si>
    <t>190001001</t>
  </si>
  <si>
    <t>04-12-2020 00:00:00</t>
  </si>
  <si>
    <t>26322842</t>
  </si>
  <si>
    <t>АО "Аэропорт Абакан"</t>
  </si>
  <si>
    <t>1900000196</t>
  </si>
  <si>
    <t>190101001</t>
  </si>
  <si>
    <t>26354688</t>
  </si>
  <si>
    <t>АО "Коммунаровский рудник"</t>
  </si>
  <si>
    <t>1911000014</t>
  </si>
  <si>
    <t>191101001</t>
  </si>
  <si>
    <t>11-10-1994 00:00:00</t>
  </si>
  <si>
    <t>31779794</t>
  </si>
  <si>
    <t>АО "Орджоникидзевское ДРСУ"</t>
  </si>
  <si>
    <t>1900015940</t>
  </si>
  <si>
    <t>27675852</t>
  </si>
  <si>
    <t>АО "Россети Мобильные ГТЭС"</t>
  </si>
  <si>
    <t>7706627050</t>
  </si>
  <si>
    <t>26354678</t>
  </si>
  <si>
    <t>ГБОУ НПО ПУ-16 с.Таштып</t>
  </si>
  <si>
    <t>1909010142</t>
  </si>
  <si>
    <t>190901001</t>
  </si>
  <si>
    <t>ГОСУДАРСТВЕННЫЙ КОМИТЕТ ТАРИФНОГО РЕГУЛИРОВАНИЯ РЕСПУБЛИКИ ХАКАСИЯ</t>
  </si>
  <si>
    <t>1901141640</t>
  </si>
  <si>
    <t>ГОСУДАРСТВЕННЫЙ КОМИТЕТ ЭНЕРГЕТИКИ И ТАРИФНОГО РЕГУЛИРОВАНИЯ РЕСПУБЛИКИ ХАКАСИЯ</t>
  </si>
  <si>
    <t>1901040882</t>
  </si>
  <si>
    <t>26522906</t>
  </si>
  <si>
    <t>ГУП "Хакресводоканал"</t>
  </si>
  <si>
    <t>1901001202</t>
  </si>
  <si>
    <t>191001001</t>
  </si>
  <si>
    <t>31038479</t>
  </si>
  <si>
    <t>Енисейский филиал ФГБУ "Главрыбвод"</t>
  </si>
  <si>
    <t>7708044880</t>
  </si>
  <si>
    <t>246643001</t>
  </si>
  <si>
    <t>29-12-2016 00:00:00</t>
  </si>
  <si>
    <t>26354640</t>
  </si>
  <si>
    <t>ИП Басков В.В.</t>
  </si>
  <si>
    <t>190200321555</t>
  </si>
  <si>
    <t>31036412</t>
  </si>
  <si>
    <t>ИП Сейранян М.В.</t>
  </si>
  <si>
    <t>191005890302</t>
  </si>
  <si>
    <t>01-04-2014 00:00:00</t>
  </si>
  <si>
    <t>26824651</t>
  </si>
  <si>
    <t>Красноярская дирекция по тепловодоснабжению</t>
  </si>
  <si>
    <t>7708503727</t>
  </si>
  <si>
    <t>246645014</t>
  </si>
  <si>
    <t>26354685</t>
  </si>
  <si>
    <t>МБУ ЖКХ "Чарки"</t>
  </si>
  <si>
    <t>1910011052</t>
  </si>
  <si>
    <t>31640718</t>
  </si>
  <si>
    <t>МКП "Бородино ЖКХ"</t>
  </si>
  <si>
    <t>1900005476</t>
  </si>
  <si>
    <t>15-08-2022 00:00:00</t>
  </si>
  <si>
    <t>31550132</t>
  </si>
  <si>
    <t>МКП "ЖКХ Пушновское"</t>
  </si>
  <si>
    <t>1900003415</t>
  </si>
  <si>
    <t>19-01-2022 00:00:00</t>
  </si>
  <si>
    <t>31389942</t>
  </si>
  <si>
    <t>МКП "ЖКХ Усть-Абаканский район"</t>
  </si>
  <si>
    <t>1903028898</t>
  </si>
  <si>
    <t>190301001</t>
  </si>
  <si>
    <t>01-01-2020 00:00:00</t>
  </si>
  <si>
    <t>31640509</t>
  </si>
  <si>
    <t>МКП "Жемчужненское ЖКХ"</t>
  </si>
  <si>
    <t>1900007579</t>
  </si>
  <si>
    <t>05-09-2022 00:00:00</t>
  </si>
  <si>
    <t>28453858</t>
  </si>
  <si>
    <t>МКП "Импульс"</t>
  </si>
  <si>
    <t>1901114580</t>
  </si>
  <si>
    <t>30-07-2013 00:00:00</t>
  </si>
  <si>
    <t>31578735</t>
  </si>
  <si>
    <t>МКП "КАБЫРЧАК-1"</t>
  </si>
  <si>
    <t>1900004289</t>
  </si>
  <si>
    <t>22-11-2021 00:00:00</t>
  </si>
  <si>
    <t>31640466</t>
  </si>
  <si>
    <t>МКП "Коммунаровский коммунальщик"</t>
  </si>
  <si>
    <t>1900007346</t>
  </si>
  <si>
    <t>16-08-2022 00:00:00</t>
  </si>
  <si>
    <t>26354673</t>
  </si>
  <si>
    <t>МКП "Копьевское ЖКХ"</t>
  </si>
  <si>
    <t>1908003015</t>
  </si>
  <si>
    <t>190801001</t>
  </si>
  <si>
    <t>26354676</t>
  </si>
  <si>
    <t>МКП "Красноиюсское ЖКХ"</t>
  </si>
  <si>
    <t>1908003390</t>
  </si>
  <si>
    <t>31707151</t>
  </si>
  <si>
    <t>МКП "Ресурс"</t>
  </si>
  <si>
    <t>1900008847</t>
  </si>
  <si>
    <t>28-11-2022 00:00:00</t>
  </si>
  <si>
    <t>31632946</t>
  </si>
  <si>
    <t>МКП "СЦРБ"</t>
  </si>
  <si>
    <t>1900006575</t>
  </si>
  <si>
    <t>09-06-2022 00:00:00</t>
  </si>
  <si>
    <t>31041115</t>
  </si>
  <si>
    <t>МКП "Тепло-сервис"</t>
  </si>
  <si>
    <t>1902028140</t>
  </si>
  <si>
    <t>190201001</t>
  </si>
  <si>
    <t>23-08-2017 00:00:00</t>
  </si>
  <si>
    <t>26354675</t>
  </si>
  <si>
    <t>МКП "Устинкинское ЖКХ"</t>
  </si>
  <si>
    <t>1908003382</t>
  </si>
  <si>
    <t>28048657</t>
  </si>
  <si>
    <t>МКП ЖКХ "Сарагашское"</t>
  </si>
  <si>
    <t>1907002925</t>
  </si>
  <si>
    <t>190701001</t>
  </si>
  <si>
    <t>31640270</t>
  </si>
  <si>
    <t>МКП«Аскизский ТЭК»</t>
  </si>
  <si>
    <t>1900006279</t>
  </si>
  <si>
    <t>13-05-2022 00:00:00</t>
  </si>
  <si>
    <t>31908386</t>
  </si>
  <si>
    <t>МКУ "Полигон"</t>
  </si>
  <si>
    <t>1900019662</t>
  </si>
  <si>
    <t>20-11-2025 00:00:00</t>
  </si>
  <si>
    <t>31248203</t>
  </si>
  <si>
    <t>МУП "Абагаз"</t>
  </si>
  <si>
    <t>1902028655</t>
  </si>
  <si>
    <t>01-01-2019 00:00:00</t>
  </si>
  <si>
    <t>31438215</t>
  </si>
  <si>
    <t>МУП "Аскизский коммунхоз"</t>
  </si>
  <si>
    <t>1902029433</t>
  </si>
  <si>
    <t>28-04-2020 00:00:00</t>
  </si>
  <si>
    <t>31037948</t>
  </si>
  <si>
    <t>МУП "Аскизтеплоснаб"</t>
  </si>
  <si>
    <t>1905012646</t>
  </si>
  <si>
    <t>190501001</t>
  </si>
  <si>
    <t>17-03-2017 00:00:00</t>
  </si>
  <si>
    <t>31036392</t>
  </si>
  <si>
    <t>МУП "Бородино ЖКХ"</t>
  </si>
  <si>
    <t>1903026971</t>
  </si>
  <si>
    <t>31288228</t>
  </si>
  <si>
    <t>МУП "Возрождение"</t>
  </si>
  <si>
    <t>1902028662</t>
  </si>
  <si>
    <t>31624510</t>
  </si>
  <si>
    <t>МУП "НД"</t>
  </si>
  <si>
    <t>1903028070</t>
  </si>
  <si>
    <t>25-12-2018 00:00:00</t>
  </si>
  <si>
    <t>31036329</t>
  </si>
  <si>
    <t>МУП "Сонкомсервис"</t>
  </si>
  <si>
    <t>1903026918</t>
  </si>
  <si>
    <t>22-06-2017 00:00:00</t>
  </si>
  <si>
    <t>31063298</t>
  </si>
  <si>
    <t>МУП "ТВР" Усть-Абакан</t>
  </si>
  <si>
    <t>1903027446</t>
  </si>
  <si>
    <t>01-01-2018 00:00:00</t>
  </si>
  <si>
    <t>31640555</t>
  </si>
  <si>
    <t>МУП "Таштыпская автоколонна"</t>
  </si>
  <si>
    <t>1909001500</t>
  </si>
  <si>
    <t>22-08-2012 00:00:00</t>
  </si>
  <si>
    <t>27568286</t>
  </si>
  <si>
    <t>МУП с.Соленоозерное ЖКХ "Коммунальщик"</t>
  </si>
  <si>
    <t>1911007362</t>
  </si>
  <si>
    <t>28-07-2008 00:00:00</t>
  </si>
  <si>
    <t>26354674</t>
  </si>
  <si>
    <t>Муниципальное казенное предприятие "Приисковое ЖКХ"</t>
  </si>
  <si>
    <t>1908003135</t>
  </si>
  <si>
    <t>31906561</t>
  </si>
  <si>
    <t>Муниципальное казенное предприятие "СТВК-Туим"</t>
  </si>
  <si>
    <t>1900018980</t>
  </si>
  <si>
    <t>12-09-2025 00:00:00</t>
  </si>
  <si>
    <t>26354663</t>
  </si>
  <si>
    <t>Муниципальное казенное предприятие "Тепло"</t>
  </si>
  <si>
    <t>1904004931</t>
  </si>
  <si>
    <t>190401001</t>
  </si>
  <si>
    <t>28036643</t>
  </si>
  <si>
    <t>Муниципальное унитарное предприятие жилищно-коммунальное хозяйство "Коммунальщик с.Джирим"</t>
  </si>
  <si>
    <t>1911008310</t>
  </si>
  <si>
    <t>31437062</t>
  </si>
  <si>
    <t>ООО  «Прогресс»</t>
  </si>
  <si>
    <t>1901143574</t>
  </si>
  <si>
    <t>24-12-2020 00:00:00</t>
  </si>
  <si>
    <t>02-03-2026 00:00:00</t>
  </si>
  <si>
    <t>26354679</t>
  </si>
  <si>
    <t>ООО "Абаза-Энерго"</t>
  </si>
  <si>
    <t>1909051981</t>
  </si>
  <si>
    <t>29648727</t>
  </si>
  <si>
    <t>ООО "Агро-Лидер"</t>
  </si>
  <si>
    <t>1901114968</t>
  </si>
  <si>
    <t>31196958</t>
  </si>
  <si>
    <t>ООО "Аскизские тепловые сети"</t>
  </si>
  <si>
    <t>1902028503</t>
  </si>
  <si>
    <t>27-09-2018 00:00:00</t>
  </si>
  <si>
    <t>31457395</t>
  </si>
  <si>
    <t>ООО "Доверие"</t>
  </si>
  <si>
    <t>1903029274</t>
  </si>
  <si>
    <t>05-03-2020 00:00:00</t>
  </si>
  <si>
    <t>31468647</t>
  </si>
  <si>
    <t>ООО "СТС"</t>
  </si>
  <si>
    <t>1903029348</t>
  </si>
  <si>
    <t>01-01-2021 00:00:00</t>
  </si>
  <si>
    <t>26523584</t>
  </si>
  <si>
    <t>ООО "Сорский ГОК"</t>
  </si>
  <si>
    <t>1910006486</t>
  </si>
  <si>
    <t>191050001</t>
  </si>
  <si>
    <t>31248004</t>
  </si>
  <si>
    <t>ООО "ТЕР"</t>
  </si>
  <si>
    <t>1911008704</t>
  </si>
  <si>
    <t>31560880</t>
  </si>
  <si>
    <t>ООО "Теплорресурс" с. Бея</t>
  </si>
  <si>
    <t>1900000492</t>
  </si>
  <si>
    <t>01-01-2022 00:00:00</t>
  </si>
  <si>
    <t>31562934</t>
  </si>
  <si>
    <t>ООО "Теплосервис"</t>
  </si>
  <si>
    <t>1900002965</t>
  </si>
  <si>
    <t>21-07-2021 00:00:00</t>
  </si>
  <si>
    <t>28494698</t>
  </si>
  <si>
    <t>ООО "Территория"</t>
  </si>
  <si>
    <t>2459017901</t>
  </si>
  <si>
    <t>245901001</t>
  </si>
  <si>
    <t>28870673</t>
  </si>
  <si>
    <t>ООО "Фирма "Ригор"</t>
  </si>
  <si>
    <t>2466095756</t>
  </si>
  <si>
    <t>246601001</t>
  </si>
  <si>
    <t>11-09-2001 00:00:00</t>
  </si>
  <si>
    <t>26354650</t>
  </si>
  <si>
    <t>ООО "ХакТЭК"</t>
  </si>
  <si>
    <t>1903013620</t>
  </si>
  <si>
    <t>28799585</t>
  </si>
  <si>
    <t>ООО "ХакасГрадСтрой"</t>
  </si>
  <si>
    <t>1905011875</t>
  </si>
  <si>
    <t>29-10-2013 00:00:00</t>
  </si>
  <si>
    <t>28150844</t>
  </si>
  <si>
    <t>ООО "Хакасские коммунальные системы"</t>
  </si>
  <si>
    <t>1902024682</t>
  </si>
  <si>
    <t>01-02-2013 00:00:00</t>
  </si>
  <si>
    <t>31196946</t>
  </si>
  <si>
    <t>ООО "Черногорская котельная №2"</t>
  </si>
  <si>
    <t>1903021934</t>
  </si>
  <si>
    <t>01-12-2018 00:00:00</t>
  </si>
  <si>
    <t>31247963</t>
  </si>
  <si>
    <t>ООО "ЭКО СТАНДАРТ"</t>
  </si>
  <si>
    <t>2459020661</t>
  </si>
  <si>
    <t>31036435</t>
  </si>
  <si>
    <t>ООО РСО «Прогресс»</t>
  </si>
  <si>
    <t>1903026932</t>
  </si>
  <si>
    <t>26-06-2017 00:00:00</t>
  </si>
  <si>
    <t>26354680</t>
  </si>
  <si>
    <t>ФКУ ИК-28 УФСИН России по РХ</t>
  </si>
  <si>
    <t>1910000043</t>
  </si>
  <si>
    <t>26425314</t>
  </si>
  <si>
    <t>Филиал "Абаканская ТЭЦ"  АО "Енисейская ТГК (ТГК-13)"</t>
  </si>
  <si>
    <t>1901067718</t>
  </si>
  <si>
    <t>190103001</t>
  </si>
  <si>
    <t>30914574</t>
  </si>
  <si>
    <t>Филиал ФГБУ "ЦЖКУ" МИНОБОРОНЫ РОССИИ (по ЦВО)</t>
  </si>
  <si>
    <t>7729314745</t>
  </si>
  <si>
    <t>667043001</t>
  </si>
  <si>
    <t>26616331</t>
  </si>
  <si>
    <t>Абаканская дистанция гражданских сооружений ОАО "РЖД" Красноярской железной дороги</t>
  </si>
  <si>
    <t>31734411</t>
  </si>
  <si>
    <t>ГУП РХ "Хакасресводоканал"</t>
  </si>
  <si>
    <t>1900012160</t>
  </si>
  <si>
    <t>02-11-2023 00:00:00</t>
  </si>
  <si>
    <t>28048780</t>
  </si>
  <si>
    <t>КУ "Пуланколь Услуга Плюс"</t>
  </si>
  <si>
    <t>1905006184</t>
  </si>
  <si>
    <t>26616328</t>
  </si>
  <si>
    <t>МБУ ЖКХ "ИСТОК"</t>
  </si>
  <si>
    <t>1910011422</t>
  </si>
  <si>
    <t>26523577</t>
  </si>
  <si>
    <t>МБУ ЖКХ "Усть-Бюрсервис"</t>
  </si>
  <si>
    <t>1910009840</t>
  </si>
  <si>
    <t>31468770</t>
  </si>
  <si>
    <t>МКП "Аскизводоресурс" администрации аскизского сельсовета</t>
  </si>
  <si>
    <t>1902030083</t>
  </si>
  <si>
    <t>21-09-2020 00:00:00</t>
  </si>
  <si>
    <t>31529885</t>
  </si>
  <si>
    <t>МКП "Боград"</t>
  </si>
  <si>
    <t>1903028986</t>
  </si>
  <si>
    <t>01-12-2021 00:00:00</t>
  </si>
  <si>
    <t>31397368</t>
  </si>
  <si>
    <t>МКП ЖКХ "Развитие и благоустройство"</t>
  </si>
  <si>
    <t>1902029465</t>
  </si>
  <si>
    <t>21-10-2019 00:00:00</t>
  </si>
  <si>
    <t>30924533</t>
  </si>
  <si>
    <t>МКУ "Айдас"</t>
  </si>
  <si>
    <t>1905012501</t>
  </si>
  <si>
    <t>06-04-2016 00:00:00</t>
  </si>
  <si>
    <t>31464155</t>
  </si>
  <si>
    <t>МКУ "Бейский"</t>
  </si>
  <si>
    <t>1902028937</t>
  </si>
  <si>
    <t>04-02-2019 00:00:00</t>
  </si>
  <si>
    <t>28048728</t>
  </si>
  <si>
    <t>МКУ "Группа хозяйственного обслуживания и обеспечения"</t>
  </si>
  <si>
    <t>1905008865</t>
  </si>
  <si>
    <t>31268514</t>
  </si>
  <si>
    <t>МКУ "КБО"</t>
  </si>
  <si>
    <t>1902025319</t>
  </si>
  <si>
    <t>28070620</t>
  </si>
  <si>
    <t>МКУ "Пахтас"</t>
  </si>
  <si>
    <t>1905010889</t>
  </si>
  <si>
    <t>31391385</t>
  </si>
  <si>
    <t>МКУ "Томь"</t>
  </si>
  <si>
    <t>1902028920</t>
  </si>
  <si>
    <t>28-01-2019 00:00:00</t>
  </si>
  <si>
    <t>30924540</t>
  </si>
  <si>
    <t>МКУ "Хозяйственная группа"</t>
  </si>
  <si>
    <t>1902027644</t>
  </si>
  <si>
    <t>28-06-2017 00:00:00</t>
  </si>
  <si>
    <t>26522917</t>
  </si>
  <si>
    <t>МУП "Водоканал"</t>
  </si>
  <si>
    <t>1901037777</t>
  </si>
  <si>
    <t>31391397</t>
  </si>
  <si>
    <t>МУП "СГС"</t>
  </si>
  <si>
    <t>1910002812</t>
  </si>
  <si>
    <t>31468915</t>
  </si>
  <si>
    <t>МУП «КАБЫРЧАК»</t>
  </si>
  <si>
    <t>1902030069</t>
  </si>
  <si>
    <t>16-09-2020 00:00:00</t>
  </si>
  <si>
    <t>28873161</t>
  </si>
  <si>
    <t>Муниципальное бюджетное учреждение "Имекский двор" Администрации Имекского сельсовета Таштыпского района Республики Хакасия</t>
  </si>
  <si>
    <t>1909001405</t>
  </si>
  <si>
    <t>06-03-2012 00:00:00</t>
  </si>
  <si>
    <t>26522954</t>
  </si>
  <si>
    <t>Муниципальное казенное предприятие "Новомарьясовское ЖКХ"</t>
  </si>
  <si>
    <t>1908003400</t>
  </si>
  <si>
    <t>28453902</t>
  </si>
  <si>
    <t>ООО "Саяногорские коммунальные системы"</t>
  </si>
  <si>
    <t>1902025326</t>
  </si>
  <si>
    <t>09-09-2013 00:00:00</t>
  </si>
  <si>
    <t>31468784</t>
  </si>
  <si>
    <t>ООО "Сорские водопроводные сети"</t>
  </si>
  <si>
    <t>1903029355</t>
  </si>
  <si>
    <t>23-03-2020 00:00:00</t>
  </si>
  <si>
    <t>31856159</t>
  </si>
  <si>
    <t>ООО "ЯНА"</t>
  </si>
  <si>
    <t>1900015185</t>
  </si>
  <si>
    <t>18-06-2025 00:00:00</t>
  </si>
  <si>
    <t>26425306</t>
  </si>
  <si>
    <t>Филиал Публичного акционерного общества"Федеральная гидрогенерирующая компания РусГидро" - "Саяно-Шушенская ГЭС имени П.С. Непорожнего"</t>
  </si>
  <si>
    <t>2460066195</t>
  </si>
  <si>
    <t>190202001</t>
  </si>
  <si>
    <t>31669230</t>
  </si>
  <si>
    <t>АО "РМ Рейл Абаканвагонмаш"</t>
  </si>
  <si>
    <t>1901142757</t>
  </si>
  <si>
    <t>01-11-2019 00:00:00</t>
  </si>
  <si>
    <t>31640004</t>
  </si>
  <si>
    <t>МКП Аскизский поссовет «Аскизские тепловые сети»</t>
  </si>
  <si>
    <t>1900007314</t>
  </si>
  <si>
    <t>11-08-2022 00:00:00</t>
  </si>
  <si>
    <t>31391392</t>
  </si>
  <si>
    <t>МУП Аскизского поссовета "Аскизские Тепловые Сети"</t>
  </si>
  <si>
    <t>1905002581</t>
  </si>
  <si>
    <t>31044212</t>
  </si>
  <si>
    <t>Муниципальное унитарное предприятие Аскизского поссовета "Аскизские тепловые сети"</t>
  </si>
  <si>
    <t>1902027926</t>
  </si>
  <si>
    <t>11-05-2017 00:00:00</t>
  </si>
  <si>
    <t>31397446</t>
  </si>
  <si>
    <t>ООО "РСК"</t>
  </si>
  <si>
    <t>1911008711</t>
  </si>
  <si>
    <t>15-05-2015 00:00:00</t>
  </si>
  <si>
    <t>31468794</t>
  </si>
  <si>
    <t>ООО "Сорские канализационные сети"</t>
  </si>
  <si>
    <t>1903029370</t>
  </si>
  <si>
    <t>24-03-2020 00:00:00</t>
  </si>
  <si>
    <t>31773008</t>
  </si>
  <si>
    <t>АО "Экопарк"</t>
  </si>
  <si>
    <t>1900012233</t>
  </si>
  <si>
    <t>01-10-2024 00:00:00</t>
  </si>
  <si>
    <t>31221421</t>
  </si>
  <si>
    <t>ООО "АЭРОСИТИ-2000"</t>
  </si>
  <si>
    <t>7730118512</t>
  </si>
  <si>
    <t>773401001</t>
  </si>
  <si>
    <t>28-09-1999 00:00:00</t>
  </si>
  <si>
    <t>31824380</t>
  </si>
  <si>
    <t>ООО "Благоустройство"</t>
  </si>
  <si>
    <t>1900016608</t>
  </si>
  <si>
    <t>28-01-2025 00:00:00</t>
  </si>
  <si>
    <t>30875905</t>
  </si>
  <si>
    <t>ООО "ВИР ТБО"</t>
  </si>
  <si>
    <t>1905012195</t>
  </si>
  <si>
    <t>21-07-2015 00:00:00</t>
  </si>
  <si>
    <t>31747817</t>
  </si>
  <si>
    <t>ООО "Зеленые линии"</t>
  </si>
  <si>
    <t>4205383601</t>
  </si>
  <si>
    <t>420501001</t>
  </si>
  <si>
    <t>31801610</t>
  </si>
  <si>
    <t>ООО "Полигон"</t>
  </si>
  <si>
    <t>1900016083</t>
  </si>
  <si>
    <t>13-12-2024 00:00:00</t>
  </si>
  <si>
    <t>31748993</t>
  </si>
  <si>
    <t>ООО "ЭКОХАКАСВТОРСЫРЬЕ"</t>
  </si>
  <si>
    <t>1901083710</t>
  </si>
  <si>
    <t>27585342</t>
  </si>
  <si>
    <t>ООО"УТБО"</t>
  </si>
  <si>
    <t>1903016444</t>
  </si>
  <si>
    <t>01-01-2012 00:00:00</t>
  </si>
  <si>
    <t>NSRF</t>
  </si>
  <si>
    <t>MR_NAME</t>
  </si>
  <si>
    <t>OKTMO_MR_NAME</t>
  </si>
  <si>
    <t>MO_NAME</t>
  </si>
  <si>
    <t>OKTMO_NAME</t>
  </si>
  <si>
    <t>TYPE</t>
  </si>
  <si>
    <t>MR_ID</t>
  </si>
  <si>
    <t>Алтайский</t>
  </si>
  <si>
    <t>95605000</t>
  </si>
  <si>
    <t>муниципальный район</t>
  </si>
  <si>
    <t>Аршановское</t>
  </si>
  <si>
    <t>95605405</t>
  </si>
  <si>
    <t>сельское поселение</t>
  </si>
  <si>
    <t>Белоярское</t>
  </si>
  <si>
    <t>95605410</t>
  </si>
  <si>
    <t>Изыхское</t>
  </si>
  <si>
    <t>95605418</t>
  </si>
  <si>
    <t>Кировское</t>
  </si>
  <si>
    <t>95605420</t>
  </si>
  <si>
    <t>Краснопольское</t>
  </si>
  <si>
    <t>95605425</t>
  </si>
  <si>
    <t>Новомихайловское</t>
  </si>
  <si>
    <t>95605430</t>
  </si>
  <si>
    <t>Новороссийское</t>
  </si>
  <si>
    <t>95605435</t>
  </si>
  <si>
    <t>Очурское</t>
  </si>
  <si>
    <t>95605440</t>
  </si>
  <si>
    <t>Подсинское</t>
  </si>
  <si>
    <t>95605445</t>
  </si>
  <si>
    <t>Аскизский</t>
  </si>
  <si>
    <t>95608000</t>
  </si>
  <si>
    <t>Аскизское</t>
  </si>
  <si>
    <t>95608405</t>
  </si>
  <si>
    <t>Базинское</t>
  </si>
  <si>
    <t>95608410</t>
  </si>
  <si>
    <t>Балыксинское</t>
  </si>
  <si>
    <t>95608409</t>
  </si>
  <si>
    <t>Бельтирское</t>
  </si>
  <si>
    <t>95608412</t>
  </si>
  <si>
    <t>Бирикчульское</t>
  </si>
  <si>
    <t>95608413</t>
  </si>
  <si>
    <t>Верх-Аскизское</t>
  </si>
  <si>
    <t>95608415</t>
  </si>
  <si>
    <t>Есинское</t>
  </si>
  <si>
    <t>95608420</t>
  </si>
  <si>
    <t>Кызласское</t>
  </si>
  <si>
    <t>95608430</t>
  </si>
  <si>
    <t>Поселок Аскиз</t>
  </si>
  <si>
    <t>95608151</t>
  </si>
  <si>
    <t>городское поселение, в состав которого входит поселок</t>
  </si>
  <si>
    <t>Поселок Бискамжа</t>
  </si>
  <si>
    <t>95608165</t>
  </si>
  <si>
    <t>Поселок Вершина Теи</t>
  </si>
  <si>
    <t>95608169</t>
  </si>
  <si>
    <t>Пуланкольское</t>
  </si>
  <si>
    <t>95608440</t>
  </si>
  <si>
    <t>Усть-Камыштинское</t>
  </si>
  <si>
    <t>95608450</t>
  </si>
  <si>
    <t>Усть-Чульское</t>
  </si>
  <si>
    <t>95608455</t>
  </si>
  <si>
    <t>Бейский</t>
  </si>
  <si>
    <t>95612000</t>
  </si>
  <si>
    <t>Бейское</t>
  </si>
  <si>
    <t>95612405</t>
  </si>
  <si>
    <t>Большемонокское</t>
  </si>
  <si>
    <t>95612410</t>
  </si>
  <si>
    <t>Бондаревское</t>
  </si>
  <si>
    <t>95612415</t>
  </si>
  <si>
    <t>Кирбинское</t>
  </si>
  <si>
    <t>95612425</t>
  </si>
  <si>
    <t>Куйбышевское</t>
  </si>
  <si>
    <t>95612430</t>
  </si>
  <si>
    <t>Межселенные территории, находящиеся вне границ сельских поселений Бейского района</t>
  </si>
  <si>
    <t>95612701</t>
  </si>
  <si>
    <t>межселенная территория</t>
  </si>
  <si>
    <t>Новоенисейское</t>
  </si>
  <si>
    <t>95612440</t>
  </si>
  <si>
    <t>Сабинское</t>
  </si>
  <si>
    <t>95612455</t>
  </si>
  <si>
    <t>Табатское</t>
  </si>
  <si>
    <t>95612460</t>
  </si>
  <si>
    <t>Боградский</t>
  </si>
  <si>
    <t>95615000</t>
  </si>
  <si>
    <t>Боградское</t>
  </si>
  <si>
    <t>95615410</t>
  </si>
  <si>
    <t>Большеербинское</t>
  </si>
  <si>
    <t>95615415</t>
  </si>
  <si>
    <t>Бородинское</t>
  </si>
  <si>
    <t>95615420</t>
  </si>
  <si>
    <t>Знаменское</t>
  </si>
  <si>
    <t>95615430</t>
  </si>
  <si>
    <t>Первомайское</t>
  </si>
  <si>
    <t>95615440</t>
  </si>
  <si>
    <t>Пушновское</t>
  </si>
  <si>
    <t>95615445</t>
  </si>
  <si>
    <t>Сарагашское</t>
  </si>
  <si>
    <t>95615450</t>
  </si>
  <si>
    <t>Советско-Хакасское</t>
  </si>
  <si>
    <t>95615455</t>
  </si>
  <si>
    <t>Сонское</t>
  </si>
  <si>
    <t>95615460</t>
  </si>
  <si>
    <t>Троицкое</t>
  </si>
  <si>
    <t>95615404</t>
  </si>
  <si>
    <t>Орджоникидзевский</t>
  </si>
  <si>
    <t>95620000</t>
  </si>
  <si>
    <t>Гайдаровское</t>
  </si>
  <si>
    <t>95620405</t>
  </si>
  <si>
    <t>Копьёвский поссовет</t>
  </si>
  <si>
    <t>95620403</t>
  </si>
  <si>
    <t>Копьёвский сельсовет</t>
  </si>
  <si>
    <t>95620420</t>
  </si>
  <si>
    <t>Красноиюсское</t>
  </si>
  <si>
    <t>95620425</t>
  </si>
  <si>
    <t>Новомарьясовское</t>
  </si>
  <si>
    <t>95620430</t>
  </si>
  <si>
    <t>Приисковое</t>
  </si>
  <si>
    <t>95620437</t>
  </si>
  <si>
    <t>Саралинское</t>
  </si>
  <si>
    <t>95620440</t>
  </si>
  <si>
    <t>Устинкинское</t>
  </si>
  <si>
    <t>95620450</t>
  </si>
  <si>
    <t>с. Орджоникидзевское</t>
  </si>
  <si>
    <t>95620435</t>
  </si>
  <si>
    <t>Таштыпский</t>
  </si>
  <si>
    <t>95625000</t>
  </si>
  <si>
    <t>Анчулское</t>
  </si>
  <si>
    <t>95625405</t>
  </si>
  <si>
    <t>Арбатское</t>
  </si>
  <si>
    <t>95625408</t>
  </si>
  <si>
    <t>Большесейское</t>
  </si>
  <si>
    <t>95625415</t>
  </si>
  <si>
    <t>Бутрахтинское</t>
  </si>
  <si>
    <t>95625420</t>
  </si>
  <si>
    <t>60</t>
  </si>
  <si>
    <t>Имекское</t>
  </si>
  <si>
    <t>95625422</t>
  </si>
  <si>
    <t>61</t>
  </si>
  <si>
    <t>Матурское</t>
  </si>
  <si>
    <t>95625425</t>
  </si>
  <si>
    <t>62</t>
  </si>
  <si>
    <t>Межселенная территория Таштыпского муниципального района, включающая п Кубайка, п Большой Он, п Малый Анзас</t>
  </si>
  <si>
    <t>95625702</t>
  </si>
  <si>
    <t>63</t>
  </si>
  <si>
    <t>Нижнесирское</t>
  </si>
  <si>
    <t>95625430</t>
  </si>
  <si>
    <t>64</t>
  </si>
  <si>
    <t>65</t>
  </si>
  <si>
    <t>Таштыпское</t>
  </si>
  <si>
    <t>95625440</t>
  </si>
  <si>
    <t>Усть-Абаканский</t>
  </si>
  <si>
    <t>95630000</t>
  </si>
  <si>
    <t>Вершино-Биджинское</t>
  </si>
  <si>
    <t>95630405</t>
  </si>
  <si>
    <t>67</t>
  </si>
  <si>
    <t>Весенненское</t>
  </si>
  <si>
    <t>95630410</t>
  </si>
  <si>
    <t>Доможаковское</t>
  </si>
  <si>
    <t>95630415</t>
  </si>
  <si>
    <t>69</t>
  </si>
  <si>
    <t>Калининское</t>
  </si>
  <si>
    <t>95630425</t>
  </si>
  <si>
    <t>70</t>
  </si>
  <si>
    <t>Московское</t>
  </si>
  <si>
    <t>95630430</t>
  </si>
  <si>
    <t>71</t>
  </si>
  <si>
    <t>Опытненское</t>
  </si>
  <si>
    <t>95630435</t>
  </si>
  <si>
    <t>72</t>
  </si>
  <si>
    <t>Поселок Усть-Абакан</t>
  </si>
  <si>
    <t>95630151</t>
  </si>
  <si>
    <t>73</t>
  </si>
  <si>
    <t>Райковское</t>
  </si>
  <si>
    <t>95630440</t>
  </si>
  <si>
    <t>74</t>
  </si>
  <si>
    <t>Расцветовское</t>
  </si>
  <si>
    <t>95630445</t>
  </si>
  <si>
    <t>75</t>
  </si>
  <si>
    <t>Сапоговское</t>
  </si>
  <si>
    <t>95630455</t>
  </si>
  <si>
    <t>76</t>
  </si>
  <si>
    <t>Солнечное</t>
  </si>
  <si>
    <t>95630460</t>
  </si>
  <si>
    <t>77</t>
  </si>
  <si>
    <t>78</t>
  </si>
  <si>
    <t>Усть-Бюрское</t>
  </si>
  <si>
    <t>95630465</t>
  </si>
  <si>
    <t>79</t>
  </si>
  <si>
    <t>Чарковское</t>
  </si>
  <si>
    <t>95630470</t>
  </si>
  <si>
    <t>80</t>
  </si>
  <si>
    <t>Ширинский</t>
  </si>
  <si>
    <t>95635000</t>
  </si>
  <si>
    <t>Беренжакское</t>
  </si>
  <si>
    <t>95635405</t>
  </si>
  <si>
    <t>81</t>
  </si>
  <si>
    <t>Борцовское</t>
  </si>
  <si>
    <t>95635410</t>
  </si>
  <si>
    <t>82</t>
  </si>
  <si>
    <t>Воротское</t>
  </si>
  <si>
    <t>95635415</t>
  </si>
  <si>
    <t>83</t>
  </si>
  <si>
    <t>Ефремкинское</t>
  </si>
  <si>
    <t>95635425</t>
  </si>
  <si>
    <t>84</t>
  </si>
  <si>
    <t>Жемчужненский сельсовет</t>
  </si>
  <si>
    <t>95635430</t>
  </si>
  <si>
    <t>85</t>
  </si>
  <si>
    <t>Коммунаровский сельсовет</t>
  </si>
  <si>
    <t>95635401</t>
  </si>
  <si>
    <t>86</t>
  </si>
  <si>
    <t>Селосонское</t>
  </si>
  <si>
    <t>95635435</t>
  </si>
  <si>
    <t>87</t>
  </si>
  <si>
    <t>Соленоозерное</t>
  </si>
  <si>
    <t>95635438</t>
  </si>
  <si>
    <t>88</t>
  </si>
  <si>
    <t>Спиринское</t>
  </si>
  <si>
    <t>95635440</t>
  </si>
  <si>
    <t>89</t>
  </si>
  <si>
    <t>Туимский сельсовет</t>
  </si>
  <si>
    <t>95635403</t>
  </si>
  <si>
    <t>90</t>
  </si>
  <si>
    <t>Фыркальское</t>
  </si>
  <si>
    <t>95635450</t>
  </si>
  <si>
    <t>91</t>
  </si>
  <si>
    <t>Целинное</t>
  </si>
  <si>
    <t>95635455</t>
  </si>
  <si>
    <t>92</t>
  </si>
  <si>
    <t>Черноозерное</t>
  </si>
  <si>
    <t>95635460</t>
  </si>
  <si>
    <t>93</t>
  </si>
  <si>
    <t>94</t>
  </si>
  <si>
    <t>Ширинский сельсовет</t>
  </si>
  <si>
    <t>95635404</t>
  </si>
  <si>
    <t>95</t>
  </si>
  <si>
    <t>село Джирим</t>
  </si>
  <si>
    <t>95635420</t>
  </si>
  <si>
    <t>96</t>
  </si>
  <si>
    <t>город Абаза</t>
  </si>
  <si>
    <t>95702000</t>
  </si>
  <si>
    <t>городской округ</t>
  </si>
  <si>
    <t>97</t>
  </si>
  <si>
    <t>город Абакан</t>
  </si>
  <si>
    <t>95701000</t>
  </si>
  <si>
    <t>98</t>
  </si>
  <si>
    <t>город Сорск</t>
  </si>
  <si>
    <t>95709000</t>
  </si>
  <si>
    <t>100</t>
  </si>
  <si>
    <t>город Черногорск</t>
  </si>
  <si>
    <t>95715000</t>
  </si>
  <si>
    <t>101</t>
  </si>
  <si>
    <t>NUMBER_POINT</t>
  </si>
  <si>
    <t>INVP_NAME</t>
  </si>
  <si>
    <t>INVP_ID</t>
  </si>
  <si>
    <t>L_START_DATE</t>
  </si>
  <si>
    <t>L_END_DATE</t>
  </si>
  <si>
    <t>L_DECISION_NAME</t>
  </si>
  <si>
    <t>L_DECISION_TYPE</t>
  </si>
  <si>
    <t>L_DECISION_NMBR</t>
  </si>
  <si>
    <t>L_DECISION_DATE</t>
  </si>
  <si>
    <t>Инвестиционная программа № 125-п от 11.10.2024 АО "БАЙКАЛЭНЕРГО" в сфере теплоснабжения в отношении системы теплоснабжения на 2025 год</t>
  </si>
  <si>
    <t>01.01.2025</t>
  </si>
  <si>
    <t>31.12.2025</t>
  </si>
  <si>
    <t>Инвестиционная программа № 127-п от 22.10.2024 ООО "ХКС" в сфере теплоснабжения в отношении теплоэнергетического комплекса (котельной) на 2025 год</t>
  </si>
  <si>
    <t>Инвестиционная программа № 36-п от 04.08.2023 ОП ЗАО "Байкалэнерго" - "Саяногорские тепловые сети" в сфере теплоснабжения по модернизации, реконструкции и техническому перевооружению системы теплоснабжения, на территории городского округа Саяногорск на 2024 год</t>
  </si>
  <si>
    <t>01.01.2024</t>
  </si>
  <si>
    <t>31.12.2024</t>
  </si>
  <si>
    <t>Инвестиционная программа № 73-п от 27.10.2023 ООО "Хакасские коммунальные системы" в сфере теплоснабжения по модернизации и реконструкции котельной на 2024 год</t>
  </si>
  <si>
    <t>Инвестиционная программа от 07.10.2025 АО "АБАКАНСКАЯ ТЭЦ" в сфере теплоснабжения в отношении системы теплоснабжения, на территории сельского поселения Опытненское, Усть-Абаканский на 2026 год</t>
  </si>
  <si>
    <t>01.01.2026</t>
  </si>
  <si>
    <t>31.12.2026</t>
  </si>
  <si>
    <t>TER_NAME</t>
  </si>
  <si>
    <t>Территория 1</t>
  </si>
  <si>
    <t>ID_TARIFF_NAME</t>
  </si>
  <si>
    <t>TARIFF_NAME</t>
  </si>
  <si>
    <t>VED_NAME</t>
  </si>
  <si>
    <t>4189702</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</si>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</sst>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2" fillId="39"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A3B0FC-900C-7294-6D96-0.76C56A3}"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2342CB8-96C4-ACFB-6C27-0.70246672}" mc:Ignorable="x14ac xr xr2 xr3">
  <sheetPr>
    <tabColor rgb="FFCCCCFF"/>
  </sheetPr>
  <dimension ref="A1:Q79"/>
  <sheetViews>
    <sheetView topLeftCell="A1" showGridLines="0" zoomScale="90" workbookViewId="0">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D0368E9-B0C7-01BF-18B3-0.32FAF277}"/>
    <hyperlink ref="H17" location="Титульный!H9" display="Как заполнить?" tooltip="Помощь по работе с полями отчётной формы" xr:uid="{26D23E8B-1EB3-49DD-AA2D-0.3A663E77}"/>
    <hyperlink ref="H39" location="Титульный!H9" display="Как заполнить?" tooltip="Помощь по работе с полями отчётной формы" xr:uid="{.C8AAEA5-3DFA-9E0E-6AA1-0.2C0026BE}"/>
    <hyperlink ref="H62" location="Титульный!H9" display="Как заполнить?" tooltip="Помощь по работе с полями отчётной формы" xr:uid="{7AF170FB-03BC-D72C-E298-0.D53A803F}"/>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2E047B2-64C2-C29F-40D1-0.C0C18F77}"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Саяногорск(95708000)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4D3BE-3E95-9887-5A82-0.C8612DBB}" mc:Ignorable="x14ac xr xr2 xr3">
  <sheetPr>
    <tabColor rgb="FFCCCCFF"/>
  </sheetPr>
  <dimension ref="A1:AM17"/>
  <sheetViews>
    <sheetView topLeftCell="C3" showGridLines="0" zoomScale="90" workbookViewId="0" tabSelected="1">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ОП АО "Байкалэнерго" - "Саяногорские тепловые сети"</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INDEX(VD_NAME_LIST,MATCH("4189704",VD_ID_LIST,0))</f>
        <v>Подключение (технологическое присоединение) к централизованной системе горячего водоснабжения</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Подключение (технологическое присоединение) к централизованной системе горячего водоснабжения</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64879E-BE35-BE94-9F72-0.B1B51047}"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ОП АО "Байкалэнерго" - "Саяногорские тепловые сети"</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E7C5F4-6D8F-CD9B-76B1-0.E5DEC4FC}"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ОП АО "Байкалэнерго" - "Саяногорские тепловые сети"</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0EFFC-8FB7-469A-5593-0.BCFFAD5E}"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ОП АО "Байкалэнерго" - "Саяногорские тепловые сети"</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Республика Хакасия</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3808108339</v>
      </c>
      <c r="G14" s="1012" t="s">
        <v>307</v>
      </c>
      <c r="H14" s="475"/>
      <c r="J14" s="455">
        <v>0</v>
      </c>
    </row>
    <row customHeight="1" ht="22.5" hidden="1">
      <c r="A15" s="457"/>
      <c r="B15" s="502"/>
      <c r="C15" s="457"/>
      <c r="D15" s="1009" t="s">
        <v>308</v>
      </c>
      <c r="E15" s="1010" t="s">
        <v>309</v>
      </c>
      <c r="F15" s="1011" t="str">
        <f>IF(kpp="","",kpp)</f>
        <v>190245001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B9742-CC34-552D-23EF-0.6AFDF81A}"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ОП АО "Байкалэнерго" - "Саяногорские тепловые сети"</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0CCA9-9B4D-9BCA-B052-0.2D8A1F39}"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ОП АО "Байкалэнерго" - "Саяногорские тепловые сети"</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BFBD51-2B15-7A35-A478-0.6FD5F577}"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ОП АО "Байкалэнерго" - "Саяногорские тепловые сети"</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B9061F-79A3-7378-2558-0.49965E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F67A92-729E-DADC-1C58-0.A10275F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08149-E7DD-0B9C-E402-0.A62A86FD}"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CDDD16-BF23-44FC-B66B-0.6EF1D78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D69979-4F7C-0C31-03DC-0.33EBBC4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85AE45-AD42-C355-7C0D-0.FACBE962}"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B30E14-715B-EE58-C51B-0.7051616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FD1394-0D7F-57C1-F47D-0.AB585CA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ОП АО "Байкалэнерго" - "Саяногорские тепловые сети"</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1433FC-4315-4D3C-30E4-0.FDADB34B}"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ОП АО "Байкалэнерго" - "Саяногорские тепловые сети"</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3128-DFC9-9F47-F116-0.BECE48A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ОП АО "Байкалэнерго" - "Саяногорские тепловые сети"</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20155-59BB-C807-7273-0.AB497F2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FE8B44-9D09-309E-0436-0.80AA3F9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E3C9E3-3ED1-8217-32AD-0.A61917C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4C377D-2C1E-1B8D-B5AE-0.051ADA11}"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D0DEC5-0799-DBAC-ACEA-0.AB9C7E02}"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6DC7EC-4546-3B1B-CF34-0.0949469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267A68-70B2-F767-D413-0.98C7789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15B051-287E-ACD9-8EBC-0.455FCA39}"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8AE3BB-D78C-CA6E-0EAF-0.1737AAE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5177E8-C5B3-BCA2-16EC-0.89BCF1D5}"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92018-78A4-4F5F-612D-0.93208C27}"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ОП АО "Байкалэнерго" - "Саяногорские тепловые сети"</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94C9B-247C-380C-528C-0.5E647EF3}"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ОП АО "Байкалэнерго" - "Саяногорские тепловые сети"</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B741C6-C936-2B62-B3DE-0.B5C754A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ОП АО "Байкалэнерго" - "Саяногорские тепловые сети"</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централизованной системе горячего водоснабжения</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568</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550</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550</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550</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572</v>
      </c>
      <c r="C48" s="1636"/>
      <c r="D48" s="1638"/>
      <c r="E48" s="546" t="str">
        <f>FHD_NUM_P_12</f>
        <v/>
      </c>
      <c r="F48" s="1524" t="str">
        <f>FHD_P_12</f>
        <v/>
      </c>
      <c r="G48" s="1878" t="s">
        <v>550</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580</v>
      </c>
      <c r="C91" s="735"/>
      <c r="D91" s="733"/>
      <c r="E91" s="546" t="str">
        <f>FHD_NUM_P_53</f>
        <v>7</v>
      </c>
      <c r="F91" s="1880" t="str">
        <f>FHD_P_53</f>
        <v>Объём приобретаемой холодной воды, используемой для горячего водоснабжения</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21335E-18F2-0658-1AAC-0.5315CDD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ОП АО "Байкалэнерго" - "Саяногорские тепловые сети"</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Подключение (технологическое присоединение) к централизованной системе горячего водоснабжения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081A3A-9828-3C21-998F-0.5EA91C4D}"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ОП АО "Байкалэнерго" - "Саяногорские тепловые сети"</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централизованной системе горячего водоснабжения</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BCD012-BC77-A71D-A937-0.ACCAE05E}"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ОП АО "Байкалэнерго" - "Саяногорские тепловые сети"</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993842-5FB2-D2AD-CF73-0.D64094BA}"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ОП АО "Байкалэнерго" - "Саяногорские тепловые сети"</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40AD25-9909-571F-E7FB-0.6E5A3F95}"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ОП АО "Байкалэнерго" - "Саяногорские тепловые сети"</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65E776-F54F-AE2D-88E9-0.3D40D23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ОП АО "Байкалэнерго" - "Саяногорские тепловые сети"</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централизованной системе горячего водоснабжения</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c r="A65" s="2392" t="s">
        <v>892</v>
      </c>
      <c r="B65" s="511"/>
      <c r="D65" s="665">
        <v>1</v>
      </c>
      <c r="E65" s="744" t="s">
        <v>893</v>
      </c>
      <c r="F65" s="740" t="s">
        <v>808</v>
      </c>
      <c r="G65" s="741"/>
      <c r="H65" s="1029"/>
      <c r="I65" s="741"/>
      <c r="J65" s="1029"/>
      <c r="K65" s="301" t="s">
        <v>894</v>
      </c>
      <c r="X65" s="758">
        <v>0</v>
      </c>
    </row>
    <row s="1635" customFormat="1" customHeight="1" ht="56.25">
      <c r="A66" s="2392"/>
      <c r="B66" s="511"/>
      <c r="D66" s="743" t="s">
        <v>109</v>
      </c>
      <c r="E66" s="707" t="s">
        <v>895</v>
      </c>
      <c r="F66" s="660" t="s">
        <v>544</v>
      </c>
      <c r="G66" s="660" t="s">
        <v>544</v>
      </c>
      <c r="H66" s="519"/>
      <c r="I66" s="660" t="s">
        <v>544</v>
      </c>
      <c r="J66" s="519"/>
      <c r="K66" s="289"/>
      <c r="X66" s="758">
        <v>0</v>
      </c>
    </row>
    <row s="1635" customFormat="1" customHeight="1" ht="33.75">
      <c r="A67" s="2392"/>
      <c r="B67" s="511"/>
      <c r="D67" s="743" t="s">
        <v>707</v>
      </c>
      <c r="E67" s="954" t="s">
        <v>896</v>
      </c>
      <c r="F67" s="660" t="s">
        <v>860</v>
      </c>
      <c r="G67" s="727"/>
      <c r="H67" s="519"/>
      <c r="I67" s="727"/>
      <c r="J67" s="519"/>
      <c r="K67" s="289"/>
      <c r="X67" s="758">
        <v>0</v>
      </c>
    </row>
    <row s="1635" customFormat="1" customHeight="1" ht="22.5">
      <c r="A68" s="2392"/>
      <c r="B68" s="511"/>
      <c r="D68" s="743" t="s">
        <v>305</v>
      </c>
      <c r="E68" s="954" t="s">
        <v>897</v>
      </c>
      <c r="F68" s="660" t="s">
        <v>860</v>
      </c>
      <c r="G68" s="727"/>
      <c r="H68" s="519"/>
      <c r="I68" s="727"/>
      <c r="J68" s="519"/>
      <c r="K68" s="289"/>
      <c r="X68" s="758">
        <v>0</v>
      </c>
    </row>
    <row s="1635" customFormat="1" customHeight="1" ht="22.5">
      <c r="A69" s="2392"/>
      <c r="B69" s="511"/>
      <c r="D69" s="743" t="s">
        <v>308</v>
      </c>
      <c r="E69" s="954" t="s">
        <v>898</v>
      </c>
      <c r="F69" s="721" t="s">
        <v>556</v>
      </c>
      <c r="G69" s="742"/>
      <c r="H69" s="519"/>
      <c r="I69" s="742"/>
      <c r="J69" s="519"/>
      <c r="K69" s="289"/>
      <c r="X69" s="758">
        <v>0</v>
      </c>
    </row>
    <row s="1635" customFormat="1" customHeight="1" ht="22.5">
      <c r="A70" s="2392"/>
      <c r="B70" s="511"/>
      <c r="D70" s="743" t="s">
        <v>727</v>
      </c>
      <c r="E70" s="954" t="s">
        <v>899</v>
      </c>
      <c r="F70" s="721" t="s">
        <v>556</v>
      </c>
      <c r="G70" s="742"/>
      <c r="H70" s="519"/>
      <c r="I70" s="742"/>
      <c r="J70" s="519"/>
      <c r="K70" s="289"/>
      <c r="X70" s="758">
        <v>0</v>
      </c>
    </row>
    <row s="1635" customFormat="1" customHeight="1" ht="22.5">
      <c r="A71" s="2392"/>
      <c r="B71" s="511"/>
      <c r="D71" s="665" t="s">
        <v>89</v>
      </c>
      <c r="E71" s="666" t="s">
        <v>900</v>
      </c>
      <c r="F71" s="660" t="s">
        <v>860</v>
      </c>
      <c r="G71" s="557"/>
      <c r="H71" s="1030"/>
      <c r="I71" s="557"/>
      <c r="J71" s="1030"/>
      <c r="K71" s="302"/>
      <c r="X71" s="758">
        <v>0</v>
      </c>
    </row>
    <row s="1635" customFormat="1" customHeight="1" ht="56.25">
      <c r="A72" s="2392"/>
      <c r="B72" s="511"/>
      <c r="D72" s="665" t="s">
        <v>90</v>
      </c>
      <c r="E72" s="666" t="s">
        <v>901</v>
      </c>
      <c r="F72" s="721" t="s">
        <v>556</v>
      </c>
      <c r="G72" s="742"/>
      <c r="H72" s="1023"/>
      <c r="I72" s="742"/>
      <c r="J72" s="1023"/>
      <c r="K72" s="302"/>
      <c r="X72" s="758">
        <v>0</v>
      </c>
    </row>
    <row s="1635" customFormat="1" customHeight="1" ht="33.75">
      <c r="A73" s="2392"/>
      <c r="B73" s="511"/>
      <c r="D73" s="665" t="s">
        <v>110</v>
      </c>
      <c r="E73" s="666" t="s">
        <v>902</v>
      </c>
      <c r="F73" s="726" t="s">
        <v>818</v>
      </c>
      <c r="G73" s="668"/>
      <c r="H73" s="1023"/>
      <c r="I73" s="668"/>
      <c r="J73" s="1023"/>
      <c r="K73" s="289"/>
      <c r="X73" s="758">
        <v>0</v>
      </c>
    </row>
    <row s="1635" customFormat="1" customHeight="1" ht="22.5">
      <c r="A74" s="2392"/>
      <c r="B74" s="511" t="s">
        <v>586</v>
      </c>
      <c r="D74" s="665" t="s">
        <v>91</v>
      </c>
      <c r="E74" s="666" t="s">
        <v>903</v>
      </c>
      <c r="F74" s="726" t="s">
        <v>304</v>
      </c>
      <c r="G74" s="382"/>
      <c r="H74" s="1023"/>
      <c r="I74" s="382"/>
      <c r="J74" s="1023"/>
      <c r="K74" s="289" t="s">
        <v>629</v>
      </c>
      <c r="X74" s="758">
        <v>0</v>
      </c>
    </row>
    <row s="1635" customFormat="1" customHeight="1" ht="45">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806F2-FE9D-649E-9A88-0.5482615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ОП АО "Байкалэнерго" - "Саяногорские тепловые сети"</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централизованной системе горячего водоснабжения</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8BBBE9-1D52-3782-35C4-0.400D4CEF}"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ОП АО "Байкалэнерго" - "Саяногорские тепловые сети"</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FD72B-EA7E-C745-D0DD-0.3BE5025B}"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ОП АО "Байкалэнерго" - "Саяногорские тепловые сети"</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C3597A-B84C-A5E1-ACED-0.E010B841}"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ОП АО "Байкалэнерго" - "Саяногорские тепловые сети"</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6AAB-F9A3-C987-DC64-0.B36857F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ОП АО "Байкалэнерго" - "Саяногорские тепловые сети"</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45DBD2-C6D6-4792-E622-0.F13CBE88}" mc:Ignorable="x14ac xr xr2 xr3">
  <sheetPr>
    <tabColor theme="2" tint="-0.1"/>
  </sheetPr>
  <dimension ref="A1:S23"/>
  <sheetViews>
    <sheetView topLeftCell="A1" showGridLines="0" zoomScale="90" workbookViewId="0">
      <selection activeCell="I21" sqref="I21:I22"/>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ОП АО "Байкалэнерго" - "Саяногорские тепловые сети"</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Подключение (технологическое присоединение) к централизованной системе горячего водоснабжения</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21</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9</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12</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304</v>
      </c>
      <c r="G18" s="686"/>
      <c r="H18" s="2629" t="s">
        <v>1114</v>
      </c>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74.65</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1115</v>
      </c>
      <c r="E20" s="688"/>
      <c r="F20" s="509"/>
      <c r="G20" s="509"/>
      <c r="H20" s="509"/>
      <c r="I20" s="1763"/>
      <c r="S20" s="505">
        <v>0</v>
      </c>
    </row>
    <row customHeight="1" ht="29.25">
      <c r="C21" s="451"/>
      <c r="D21" s="539" t="s">
        <v>311</v>
      </c>
      <c r="E21" s="670" t="s">
        <v>1116</v>
      </c>
      <c r="F21" s="1761" t="str">
        <f>IF(TEMPLATE_SPHERE="HEAT","Гкал/час","тыс. куб. м/сутки")</f>
        <v>тыс. куб. м/сутки</v>
      </c>
      <c r="G21" s="680"/>
      <c r="H21" s="680">
        <v>74.65</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9D0FDC-C4CF-F9DB-F547-0.4005D76B}"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ОП АО "Байкалэнерго" - "Саяногорские тепловые сети"</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1024</v>
      </c>
      <c r="E19" s="883" t="s">
        <v>1120</v>
      </c>
      <c r="F19" s="385"/>
      <c r="G19" s="337" t="s">
        <v>1121</v>
      </c>
      <c r="I19" s="500"/>
      <c r="J19" s="500"/>
      <c r="Q19" s="758">
        <v>0</v>
      </c>
    </row>
    <row s="1635" customFormat="1" customHeight="1" ht="14.699999999999998">
      <c r="A20" s="343"/>
      <c r="B20" s="146"/>
      <c r="C20" s="307"/>
      <c r="D20" s="885">
        <v>2</v>
      </c>
      <c r="E20" s="330" t="s">
        <v>1122</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1123</v>
      </c>
      <c r="F23" s="1670" t="s">
        <v>304</v>
      </c>
      <c r="G23" s="345"/>
      <c r="I23" s="1624"/>
      <c r="J23" s="1624"/>
      <c r="Q23" s="1631">
        <v>0</v>
      </c>
    </row>
    <row s="1635" customFormat="1" customHeight="1" ht="14.25" hidden="1">
      <c r="A24" s="343"/>
      <c r="B24" s="1160"/>
      <c r="C24" s="376"/>
      <c r="D24" s="1673" t="s">
        <v>707</v>
      </c>
      <c r="E24" s="1672" t="s">
        <v>1124</v>
      </c>
      <c r="F24" s="1670" t="s">
        <v>304</v>
      </c>
      <c r="G24" s="337"/>
      <c r="I24" s="1624"/>
      <c r="J24" s="1624"/>
      <c r="Q24" s="1631">
        <v>0</v>
      </c>
    </row>
    <row s="1635" customFormat="1" customHeight="1" ht="14.25" hidden="1">
      <c r="A25" s="343"/>
      <c r="B25" s="1160"/>
      <c r="C25" s="376"/>
      <c r="D25" s="1673" t="s">
        <v>710</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8A76-304C-12E3-B1A7-0.BDFC544B}"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1127</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1128</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1129</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1130</v>
      </c>
      <c r="F10" s="1670"/>
      <c r="G10" s="1674"/>
      <c r="H10" s="1670" t="s">
        <v>304</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ОП АО "Байкалэнерго" - "Саяногорские тепловые сети"</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1020</v>
      </c>
      <c r="E22" s="194" t="s">
        <v>1133</v>
      </c>
      <c r="F22" s="198"/>
      <c r="G22" s="1737"/>
      <c r="H22" s="198" t="s">
        <v>304</v>
      </c>
      <c r="I22" s="151" t="s">
        <v>1134</v>
      </c>
      <c r="M22" s="83">
        <v>20</v>
      </c>
    </row>
    <row customHeight="1" ht="60">
      <c r="A23" s="1683"/>
      <c r="C23" s="96"/>
      <c r="D23" s="147" t="s">
        <v>1022</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1137</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752</v>
      </c>
      <c r="E29" s="205" t="s">
        <v>1127</v>
      </c>
      <c r="F29" s="198"/>
      <c r="G29" s="257"/>
      <c r="H29" s="198" t="s">
        <v>304</v>
      </c>
      <c r="I29" s="2169" t="s">
        <v>1138</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1139</v>
      </c>
      <c r="E33" s="206" t="s">
        <v>1128</v>
      </c>
      <c r="F33" s="198"/>
      <c r="G33" s="257"/>
      <c r="H33" s="198" t="s">
        <v>304</v>
      </c>
      <c r="I33" s="2169" t="s">
        <v>1140</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1141</v>
      </c>
      <c r="E36" s="206" t="s">
        <v>1129</v>
      </c>
      <c r="F36" s="198"/>
      <c r="G36" s="257"/>
      <c r="H36" s="198" t="s">
        <v>304</v>
      </c>
      <c r="I36" s="2143" t="s">
        <v>1142</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882</v>
      </c>
      <c r="E39" s="206" t="s">
        <v>1130</v>
      </c>
      <c r="F39" s="198"/>
      <c r="G39" s="207"/>
      <c r="H39" s="198" t="s">
        <v>304</v>
      </c>
      <c r="I39" s="2169" t="s">
        <v>1143</v>
      </c>
      <c r="L39" s="155" t="s">
        <v>1131</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EAA804-1C07-37F6-C624-0.7BC431C7}"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1147</v>
      </c>
      <c r="I20" s="2387"/>
      <c r="J20" s="2433"/>
      <c r="K20" s="2224" t="s">
        <v>301</v>
      </c>
      <c r="L20" s="2224" t="s">
        <v>388</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3BAE25-3E0F-34A7-FBEB-0.44D29CA6}"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ОП АО "Байкалэнерго" - "Саяногорские тепловые сети"</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1154</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CD70CD-4169-A56E-8BD9-0.CDEE9CD9}"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ОП АО "Байкалэнерго" - "Саяногорские тепловые сети"</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централизованной системе горячего водоснабжения</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1156</v>
      </c>
      <c r="F17" s="521" t="s">
        <v>304</v>
      </c>
      <c r="G17" s="678"/>
      <c r="H17" s="678"/>
      <c r="I17" s="678"/>
      <c r="J17" s="678"/>
      <c r="K17" s="289" t="s">
        <v>1157</v>
      </c>
      <c r="V17" s="505">
        <v>0</v>
      </c>
    </row>
    <row customHeight="1" ht="48.29999999999999">
      <c r="A18" s="505"/>
      <c r="C18" s="526"/>
      <c r="D18" s="521">
        <v>3</v>
      </c>
      <c r="E18" s="279" t="s">
        <v>813</v>
      </c>
      <c r="F18" s="521" t="s">
        <v>304</v>
      </c>
      <c r="G18" s="809" t="s">
        <v>304</v>
      </c>
      <c r="H18" s="810" t="s">
        <v>304</v>
      </c>
      <c r="I18" s="521" t="s">
        <v>304</v>
      </c>
      <c r="J18" s="578" t="s">
        <v>304</v>
      </c>
      <c r="K18" s="289" t="s">
        <v>1158</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1159</v>
      </c>
      <c r="F22" s="521" t="s">
        <v>556</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FD3DA9-3E2F-1A04-54AB-0.6A1F6063}"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806</v>
      </c>
      <c r="BI1" s="1070"/>
      <c r="BJ1" s="1071" t="s">
        <v>1204</v>
      </c>
      <c r="BK1" s="1070"/>
      <c r="BL1" s="1072" t="s">
        <v>905</v>
      </c>
      <c r="BM1" s="1070"/>
      <c r="BN1" s="1073" t="s">
        <v>1205</v>
      </c>
      <c r="BS1" s="1427"/>
    </row>
    <row customHeight="1" ht="11.25">
      <c r="A2" s="1074" t="s">
        <v>1206</v>
      </c>
      <c r="B2" s="1075">
        <v>2000</v>
      </c>
      <c r="C2" s="1075">
        <v>2022</v>
      </c>
      <c r="D2" s="1075" t="s">
        <v>65</v>
      </c>
      <c r="E2" s="1076" t="s">
        <v>1207</v>
      </c>
      <c r="F2" s="1076" t="s">
        <v>1208</v>
      </c>
      <c r="G2" s="1076" t="s">
        <v>1209</v>
      </c>
      <c r="H2" s="1077" t="s">
        <v>54</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35</v>
      </c>
      <c r="G3" s="1076" t="s">
        <v>1235</v>
      </c>
      <c r="H3" s="1077" t="s">
        <v>1236</v>
      </c>
      <c r="I3" s="1076" t="s">
        <v>109</v>
      </c>
      <c r="J3" s="1076" t="s">
        <v>554</v>
      </c>
      <c r="K3" s="1078" t="s">
        <v>1237</v>
      </c>
      <c r="L3" s="1079">
        <f>_xlfn.IFERROR(MATCH(K3,OFFER_METHOD,0),0)</f>
        <v>0</v>
      </c>
      <c r="M3" s="1078">
        <v>2</v>
      </c>
      <c r="N3" s="1162" t="s">
        <v>1238</v>
      </c>
      <c r="O3" s="1077" t="s">
        <v>1239</v>
      </c>
      <c r="P3" s="1080" t="s">
        <v>1240</v>
      </c>
      <c r="Q3" s="1081" t="s">
        <v>1241</v>
      </c>
      <c r="R3" s="143" t="s">
        <v>1242</v>
      </c>
      <c r="S3" s="143" t="s">
        <v>1243</v>
      </c>
      <c r="T3" s="1082" t="s">
        <v>1244</v>
      </c>
      <c r="U3" s="1079" t="s">
        <v>1245</v>
      </c>
      <c r="V3" s="1083">
        <v>2</v>
      </c>
      <c r="W3" s="1084"/>
      <c r="X3" s="1084" t="s">
        <v>1246</v>
      </c>
      <c r="Y3" s="1075" t="s">
        <v>1220</v>
      </c>
      <c r="Z3" s="1085"/>
      <c r="AA3" s="1075" t="s">
        <v>1247</v>
      </c>
      <c r="AB3" s="1086" t="s">
        <v>1247</v>
      </c>
      <c r="AC3" s="1075" t="s">
        <v>1248</v>
      </c>
      <c r="AD3" s="1086" t="s">
        <v>1248</v>
      </c>
      <c r="AF3" s="1077" t="s">
        <v>1245</v>
      </c>
      <c r="AH3" s="1076" t="s">
        <v>1249</v>
      </c>
      <c r="AI3" s="1076" t="s">
        <v>1250</v>
      </c>
      <c r="AK3" s="1076" t="s">
        <v>1251</v>
      </c>
      <c r="AM3" s="1076" t="s">
        <v>1252</v>
      </c>
      <c r="AP3" s="1087" t="s">
        <v>1253</v>
      </c>
      <c r="AQ3" s="1088" t="s">
        <v>1253</v>
      </c>
      <c r="AS3" s="1075" t="s">
        <v>1254</v>
      </c>
      <c r="AU3" s="1120" t="s">
        <v>1255</v>
      </c>
      <c r="AW3" s="1120" t="s">
        <v>1256</v>
      </c>
      <c r="AX3" s="1120" t="s">
        <v>1256</v>
      </c>
      <c r="AZ3" s="1120" t="s">
        <v>1257</v>
      </c>
      <c r="BB3" s="1120" t="s">
        <v>1258</v>
      </c>
      <c r="BC3" s="1120" t="s">
        <v>1231</v>
      </c>
      <c r="BE3" s="1120">
        <v>2001</v>
      </c>
      <c r="BF3" s="1120" t="s">
        <v>1259</v>
      </c>
      <c r="BH3" s="1067" t="s">
        <v>1260</v>
      </c>
      <c r="BJ3" s="1067" t="s">
        <v>1261</v>
      </c>
      <c r="BL3" s="1067" t="s">
        <v>1262</v>
      </c>
      <c r="BN3" s="1067" t="s">
        <v>1263</v>
      </c>
      <c r="BR3" s="1067" t="s">
        <v>1264</v>
      </c>
      <c r="BS3" s="1428"/>
      <c r="BT3" s="1070"/>
      <c r="BU3" s="1067" t="s">
        <v>1265</v>
      </c>
      <c r="BV3" s="1070"/>
      <c r="BW3" s="1690"/>
      <c r="BX3" s="1692" t="s">
        <v>1266</v>
      </c>
      <c r="CA3" s="1067" t="s">
        <v>1267</v>
      </c>
    </row>
    <row customHeight="1" ht="11.25">
      <c r="A4" s="1074" t="s">
        <v>1268</v>
      </c>
      <c r="B4" s="1075">
        <v>2002</v>
      </c>
      <c r="C4" s="1075">
        <v>2024</v>
      </c>
      <c r="E4" s="1076" t="s">
        <v>1269</v>
      </c>
      <c r="F4" s="1076" t="s">
        <v>1270</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1246</v>
      </c>
      <c r="AQ4" s="1088" t="s">
        <v>1246</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166</v>
      </c>
      <c r="Y5" s="1075" t="s">
        <v>1313</v>
      </c>
      <c r="Z5" s="1091">
        <v>1</v>
      </c>
      <c r="AF5" s="1077" t="s">
        <v>1314</v>
      </c>
      <c r="AH5" s="1076" t="s">
        <v>1315</v>
      </c>
      <c r="AK5" s="1076" t="s">
        <v>1316</v>
      </c>
      <c r="AM5" s="1076" t="s">
        <v>1317</v>
      </c>
      <c r="AP5" s="1087" t="s">
        <v>166</v>
      </c>
      <c r="AQ5" s="1088" t="s">
        <v>166</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227</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110</v>
      </c>
      <c r="J6" s="1067" t="s">
        <v>1331</v>
      </c>
      <c r="L6" s="1079">
        <f>SUM(kind_of_control_method_filter)</f>
        <v>0</v>
      </c>
      <c r="N6" s="1092" t="s">
        <v>1332</v>
      </c>
      <c r="O6" s="1076" t="s">
        <v>1333</v>
      </c>
      <c r="R6" s="143" t="s">
        <v>1214</v>
      </c>
      <c r="T6" s="1077" t="s">
        <v>1334</v>
      </c>
      <c r="U6" s="1079" t="s">
        <v>1314</v>
      </c>
      <c r="V6" s="1083">
        <v>5</v>
      </c>
      <c r="W6" s="1084"/>
      <c r="X6" s="1075" t="s">
        <v>172</v>
      </c>
      <c r="Y6" s="1075" t="s">
        <v>1335</v>
      </c>
      <c r="Z6" s="1091"/>
      <c r="AA6" s="1094"/>
      <c r="AH6" s="1076" t="s">
        <v>1336</v>
      </c>
      <c r="AK6" s="1076" t="s">
        <v>1337</v>
      </c>
      <c r="AM6" s="1076" t="s">
        <v>1338</v>
      </c>
      <c r="AP6" s="1087" t="s">
        <v>172</v>
      </c>
      <c r="AQ6" s="1088" t="s">
        <v>172</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1253</v>
      </c>
      <c r="BS6" s="1430"/>
      <c r="BT6" s="1281">
        <v>64236872</v>
      </c>
      <c r="BU6" s="1068" t="s">
        <v>232</v>
      </c>
      <c r="BV6" s="1070"/>
      <c r="BW6" s="1695">
        <v>4213768</v>
      </c>
      <c r="BX6" s="1693" t="s">
        <v>252</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178</v>
      </c>
      <c r="Y7" s="1075" t="s">
        <v>1313</v>
      </c>
      <c r="Z7" s="1091"/>
      <c r="AA7" s="1094"/>
      <c r="AH7" s="1076" t="s">
        <v>1353</v>
      </c>
      <c r="AK7" s="1076" t="s">
        <v>1354</v>
      </c>
      <c r="AM7" s="1076" t="s">
        <v>1355</v>
      </c>
      <c r="AP7" s="1087" t="s">
        <v>178</v>
      </c>
      <c r="AQ7" s="1088" t="s">
        <v>178</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1246</v>
      </c>
      <c r="BS7" s="1429"/>
      <c r="BT7" s="1281">
        <v>64236873</v>
      </c>
      <c r="BU7" s="1068" t="s">
        <v>237</v>
      </c>
      <c r="BV7" s="1070"/>
      <c r="BW7" s="1695">
        <v>4213769</v>
      </c>
      <c r="BX7" s="1693" t="s">
        <v>1363</v>
      </c>
      <c r="BZ7" s="1281">
        <v>64237511</v>
      </c>
      <c r="CA7" s="1068" t="s">
        <v>267</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184</v>
      </c>
      <c r="Y8" s="1075" t="s">
        <v>1313</v>
      </c>
      <c r="Z8" s="1091"/>
      <c r="AA8" s="1094"/>
      <c r="AK8" s="1076" t="s">
        <v>1370</v>
      </c>
      <c r="AP8" s="1087" t="s">
        <v>184</v>
      </c>
      <c r="AQ8" s="1088" t="s">
        <v>184</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166</v>
      </c>
      <c r="BS8" s="1429"/>
      <c r="BT8" s="1281">
        <v>64236874</v>
      </c>
      <c r="BU8" s="1295" t="s">
        <v>1379</v>
      </c>
      <c r="BV8" s="1070"/>
      <c r="BW8" s="1695">
        <v>4213770</v>
      </c>
      <c r="BX8" s="1696" t="s">
        <v>1380</v>
      </c>
      <c r="BZ8" s="1281">
        <v>64237512</v>
      </c>
      <c r="CA8" s="1068" t="s">
        <v>262</v>
      </c>
    </row>
    <row customHeight="1" ht="11.25">
      <c r="A9" s="1074" t="s">
        <v>1381</v>
      </c>
      <c r="B9" s="1075">
        <v>2007</v>
      </c>
      <c r="E9" s="1076" t="s">
        <v>1382</v>
      </c>
      <c r="F9" s="1093"/>
      <c r="G9" s="1067" t="s">
        <v>1383</v>
      </c>
      <c r="H9" s="1067" t="s">
        <v>1384</v>
      </c>
      <c r="I9" s="1076" t="s">
        <v>111</v>
      </c>
      <c r="O9" s="1076" t="s">
        <v>1385</v>
      </c>
      <c r="V9" s="370" t="s">
        <v>111</v>
      </c>
      <c r="W9" s="1084"/>
      <c r="X9" s="1075" t="s">
        <v>190</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172</v>
      </c>
      <c r="BS9" s="1429"/>
      <c r="BT9" s="1281">
        <v>64236875</v>
      </c>
      <c r="BU9" s="1068" t="s">
        <v>242</v>
      </c>
      <c r="BV9" s="1070"/>
      <c r="BW9" s="1690"/>
      <c r="BX9" s="1690"/>
    </row>
    <row customHeight="1" ht="11.25">
      <c r="A10" s="1074" t="s">
        <v>1395</v>
      </c>
      <c r="B10" s="1075">
        <v>2008</v>
      </c>
      <c r="E10" s="1076" t="s">
        <v>1396</v>
      </c>
      <c r="F10" s="1093"/>
      <c r="G10" s="1076" t="s">
        <v>1397</v>
      </c>
      <c r="H10" s="1076" t="s">
        <v>1398</v>
      </c>
      <c r="I10" s="1076" t="s">
        <v>148</v>
      </c>
      <c r="J10" s="1067" t="s">
        <v>1399</v>
      </c>
      <c r="K10" s="1067" t="s">
        <v>1400</v>
      </c>
      <c r="O10" s="1076" t="s">
        <v>1401</v>
      </c>
      <c r="V10" s="371" t="s">
        <v>148</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178</v>
      </c>
      <c r="BS10" s="1429"/>
      <c r="BT10" s="1281">
        <v>64236876</v>
      </c>
      <c r="BU10" s="1068" t="s">
        <v>222</v>
      </c>
      <c r="BV10" s="1070"/>
      <c r="BW10" s="1690"/>
      <c r="BX10" s="1690"/>
    </row>
    <row customHeight="1" ht="11.25">
      <c r="A11" s="1074" t="s">
        <v>1411</v>
      </c>
      <c r="B11" s="1075">
        <v>2009</v>
      </c>
      <c r="E11" s="1076" t="s">
        <v>1412</v>
      </c>
      <c r="F11" s="1093"/>
      <c r="G11" s="1076" t="s">
        <v>1413</v>
      </c>
      <c r="H11" s="1076" t="s">
        <v>1414</v>
      </c>
      <c r="I11" s="1076" t="s">
        <v>149</v>
      </c>
      <c r="J11" s="1077" t="s">
        <v>1415</v>
      </c>
      <c r="K11" s="1099" t="s">
        <v>1416</v>
      </c>
      <c r="O11" s="1077" t="s">
        <v>1417</v>
      </c>
      <c r="V11" s="370" t="s">
        <v>149</v>
      </c>
      <c r="W11" s="275"/>
      <c r="X11" s="1084" t="s">
        <v>1387</v>
      </c>
      <c r="Y11" s="1075" t="s">
        <v>1418</v>
      </c>
      <c r="Z11" s="1091"/>
      <c r="AP11" s="1087" t="s">
        <v>190</v>
      </c>
      <c r="AQ11" s="1089" t="s">
        <v>190</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184</v>
      </c>
      <c r="BS11" s="1429"/>
      <c r="BW11" s="1690"/>
      <c r="BX11" s="1690"/>
    </row>
    <row customHeight="1" ht="11.25">
      <c r="A12" s="1074" t="s">
        <v>1425</v>
      </c>
      <c r="B12" s="1075">
        <v>2010</v>
      </c>
      <c r="E12" s="1076" t="s">
        <v>1426</v>
      </c>
      <c r="F12" s="1093"/>
      <c r="G12" s="1076" t="s">
        <v>1414</v>
      </c>
      <c r="I12" s="1076" t="s">
        <v>150</v>
      </c>
      <c r="J12" s="1077" t="s">
        <v>1427</v>
      </c>
      <c r="K12" s="1099" t="s">
        <v>1428</v>
      </c>
      <c r="O12" s="1077" t="s">
        <v>1214</v>
      </c>
      <c r="V12" s="370" t="s">
        <v>150</v>
      </c>
      <c r="W12" s="1089"/>
      <c r="X12" s="1084" t="s">
        <v>1429</v>
      </c>
      <c r="Y12" s="1075" t="s">
        <v>1220</v>
      </c>
      <c r="AP12" s="1087"/>
      <c r="AW12" s="1120" t="s">
        <v>149</v>
      </c>
      <c r="AX12" s="1120" t="s">
        <v>149</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151</v>
      </c>
      <c r="K13" s="1099" t="s">
        <v>1386</v>
      </c>
      <c r="V13" s="370" t="s">
        <v>151</v>
      </c>
      <c r="W13" s="1089"/>
      <c r="X13" s="1089"/>
      <c r="Y13" s="1089"/>
      <c r="AW13" s="1120" t="s">
        <v>150</v>
      </c>
      <c r="AX13" s="1120" t="s">
        <v>150</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152</v>
      </c>
      <c r="J14" s="1067" t="s">
        <v>1444</v>
      </c>
      <c r="N14" s="1067" t="s">
        <v>1445</v>
      </c>
      <c r="V14" s="1083">
        <v>13</v>
      </c>
      <c r="W14" s="1084"/>
      <c r="X14" s="1084" t="s">
        <v>1253</v>
      </c>
      <c r="Y14" s="1075" t="s">
        <v>1220</v>
      </c>
      <c r="AW14" s="1120" t="s">
        <v>151</v>
      </c>
      <c r="AX14" s="1120" t="s">
        <v>151</v>
      </c>
      <c r="AZ14" s="1067" t="s">
        <v>1446</v>
      </c>
      <c r="BB14" s="1120" t="s">
        <v>1447</v>
      </c>
      <c r="BC14" s="1120" t="s">
        <v>1439</v>
      </c>
      <c r="BE14" s="1120">
        <v>2012</v>
      </c>
      <c r="BH14" s="1068" t="s">
        <v>1362</v>
      </c>
      <c r="BJ14" s="1217" t="s">
        <v>1448</v>
      </c>
      <c r="BL14" s="1217" t="s">
        <v>1448</v>
      </c>
      <c r="BN14" s="1068" t="s">
        <v>1449</v>
      </c>
      <c r="BQ14" s="1281">
        <v>4213782</v>
      </c>
      <c r="BR14" s="1068" t="s">
        <v>190</v>
      </c>
      <c r="BS14" s="1429"/>
      <c r="BT14" s="1070"/>
      <c r="BU14" s="1070"/>
      <c r="BV14" s="1070"/>
      <c r="BW14" s="1694"/>
      <c r="BX14" s="1690"/>
    </row>
    <row customHeight="1" ht="19.5">
      <c r="A15" s="1074" t="s">
        <v>1450</v>
      </c>
      <c r="B15" s="1075">
        <v>2013</v>
      </c>
      <c r="E15" s="1698" t="s">
        <v>1451</v>
      </c>
      <c r="G15" s="1067" t="s">
        <v>1452</v>
      </c>
      <c r="H15" s="1067" t="s">
        <v>1453</v>
      </c>
      <c r="I15" s="1078" t="s">
        <v>153</v>
      </c>
      <c r="J15" s="1089" t="s">
        <v>581</v>
      </c>
      <c r="N15" s="1158" t="s">
        <v>1454</v>
      </c>
      <c r="X15" s="1087"/>
      <c r="AW15" s="1120" t="s">
        <v>152</v>
      </c>
      <c r="AX15" s="1120" t="s">
        <v>152</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554</v>
      </c>
      <c r="N16" s="1158" t="s">
        <v>1463</v>
      </c>
      <c r="AW16" s="1120" t="s">
        <v>153</v>
      </c>
      <c r="AX16" s="1120" t="s">
        <v>153</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1264</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165</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1253</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291</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687</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01.04.2026</v>
      </c>
      <c r="F29" s="1105" t="str">
        <f>IF(TEMPLATE_GROUP="","",INDEX(EndDateList,MATCH(TEMPLATE_GROUP,CodeTemplateList,0),1))</f>
        <v>30.06.2026</v>
      </c>
      <c r="H29" s="1106" t="s">
        <v>1569</v>
      </c>
      <c r="AX29" s="1120" t="s">
        <v>1570</v>
      </c>
      <c r="AZ29" s="1120" t="s">
        <v>1215</v>
      </c>
      <c r="BB29" s="1120" t="s">
        <v>1417</v>
      </c>
      <c r="BC29" s="1091"/>
      <c r="BE29" s="1120">
        <v>2027</v>
      </c>
      <c r="BJ29" s="1068" t="s">
        <v>1457</v>
      </c>
      <c r="BL29" s="1068" t="s">
        <v>1457</v>
      </c>
    </row>
    <row customHeight="1" ht="11.25">
      <c r="A30" s="1074" t="s">
        <v>1571</v>
      </c>
      <c r="D30" s="1107"/>
      <c r="E30" s="1108"/>
      <c r="F30" s="1108"/>
      <c r="AX30" s="1120" t="s">
        <v>1572</v>
      </c>
      <c r="AZ30" s="1120" t="s">
        <v>1242</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01.04.2026</v>
      </c>
      <c r="F32" s="1105" t="str">
        <f>IF(TEMPLATE_GROUP="","",INDEX(EndDateList,MATCH(TEMPLATE_GROUP,CodeTemplateList,0),1))</f>
        <v>30.06.2026</v>
      </c>
      <c r="H32" s="1110" t="s">
        <v>1580</v>
      </c>
      <c r="O32" s="1074" t="s">
        <v>1213</v>
      </c>
      <c r="AX32" s="1120" t="s">
        <v>1581</v>
      </c>
      <c r="AZ32" s="1120" t="s">
        <v>1310</v>
      </c>
      <c r="BE32" s="1120">
        <v>2030</v>
      </c>
      <c r="BJ32" s="1068" t="s">
        <v>1466</v>
      </c>
      <c r="BL32" s="1068" t="s">
        <v>1466</v>
      </c>
    </row>
    <row customHeight="1" ht="11.25">
      <c r="A33" s="1074" t="s">
        <v>1582</v>
      </c>
      <c r="O33" s="1074" t="s">
        <v>1239</v>
      </c>
      <c r="AX33" s="1120" t="s">
        <v>1583</v>
      </c>
      <c r="AZ33" s="1120" t="s">
        <v>1214</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892</v>
      </c>
      <c r="F36" s="1113" t="str">
        <f>INDEX(E37:E41,MATCH(TEMPLATE_SPHERE,F37:F41,0))</f>
        <v>горячего водоснабжения</v>
      </c>
      <c r="G36" s="1113" t="str">
        <f>INDEX(G37:G41,MATCH(TEMPLATE_SPHERE,F37:F41,0))</f>
        <v>горячее водоснабжение</v>
      </c>
      <c r="O36" s="1074" t="s">
        <v>1333</v>
      </c>
      <c r="AX36" s="1120" t="s">
        <v>1592</v>
      </c>
      <c r="AZ36" s="1120" t="s">
        <v>1214</v>
      </c>
      <c r="BE36" s="1120">
        <v>2034</v>
      </c>
      <c r="BL36" s="1068" t="s">
        <v>1593</v>
      </c>
    </row>
    <row customHeight="1" ht="11.25">
      <c r="A37" s="1074" t="s">
        <v>1594</v>
      </c>
      <c r="E37" s="407" t="s">
        <v>1595</v>
      </c>
      <c r="F37" s="1114" t="s">
        <v>806</v>
      </c>
      <c r="G37" s="407" t="s">
        <v>1596</v>
      </c>
      <c r="O37" s="1074" t="s">
        <v>1352</v>
      </c>
      <c r="AX37" s="1120" t="s">
        <v>1597</v>
      </c>
      <c r="AZ37" s="1120" t="s">
        <v>1241</v>
      </c>
      <c r="BE37" s="1120">
        <v>2035</v>
      </c>
    </row>
    <row customHeight="1" ht="11.25">
      <c r="A38" s="1074" t="s">
        <v>1598</v>
      </c>
      <c r="E38" s="407" t="s">
        <v>1599</v>
      </c>
      <c r="F38" s="1115" t="s">
        <v>852</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905</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892</v>
      </c>
      <c r="G40" s="407" t="s">
        <v>1614</v>
      </c>
      <c r="O40" s="1074" t="s">
        <v>1401</v>
      </c>
      <c r="AX40" s="1120" t="s">
        <v>1615</v>
      </c>
      <c r="BE40" s="1120">
        <v>2038</v>
      </c>
      <c r="BH40" s="1068" t="s">
        <v>1616</v>
      </c>
      <c r="BJ40" s="1217" t="s">
        <v>1025</v>
      </c>
      <c r="BL40" s="1217" t="s">
        <v>1025</v>
      </c>
      <c r="BN40" s="1068" t="s">
        <v>1059</v>
      </c>
    </row>
    <row customHeight="1" ht="11.25">
      <c r="A41" s="1074" t="s">
        <v>1617</v>
      </c>
      <c r="E41" s="407" t="s">
        <v>1618</v>
      </c>
      <c r="F41" s="1115" t="s">
        <v>1619</v>
      </c>
      <c r="G41" s="407" t="s">
        <v>1618</v>
      </c>
      <c r="O41" s="1074" t="s">
        <v>1417</v>
      </c>
      <c r="AX41" s="1120" t="s">
        <v>1620</v>
      </c>
      <c r="AZ41" s="1067" t="s">
        <v>1621</v>
      </c>
      <c r="BE41" s="1120">
        <v>2039</v>
      </c>
      <c r="BH41" s="1068" t="s">
        <v>1622</v>
      </c>
      <c r="BJ41" s="1217" t="s">
        <v>1021</v>
      </c>
      <c r="BL41" s="1217" t="s">
        <v>1021</v>
      </c>
      <c r="BN41" s="1068" t="s">
        <v>1046</v>
      </c>
    </row>
    <row customHeight="1" ht="11.25">
      <c r="A42" s="1074" t="s">
        <v>1623</v>
      </c>
      <c r="AX42" s="1120" t="s">
        <v>1624</v>
      </c>
      <c r="AZ42" s="1120" t="s">
        <v>1213</v>
      </c>
      <c r="BE42" s="1120">
        <v>2040</v>
      </c>
      <c r="BH42" s="1068" t="s">
        <v>1043</v>
      </c>
      <c r="BJ42" s="1217" t="s">
        <v>1023</v>
      </c>
      <c r="BL42" s="1217" t="s">
        <v>1023</v>
      </c>
      <c r="BN42" s="1068" t="s">
        <v>1625</v>
      </c>
    </row>
    <row customHeight="1" ht="11.25">
      <c r="A43" s="1074" t="s">
        <v>1626</v>
      </c>
      <c r="AX43" s="1120" t="s">
        <v>1627</v>
      </c>
      <c r="AZ43" s="1120" t="s">
        <v>1239</v>
      </c>
      <c r="BE43" s="1120">
        <v>2041</v>
      </c>
      <c r="BH43" s="1068" t="s">
        <v>1628</v>
      </c>
      <c r="BJ43" s="1217" t="s">
        <v>1622</v>
      </c>
      <c r="BL43" s="1217" t="s">
        <v>1622</v>
      </c>
      <c r="BN43" s="1068" t="s">
        <v>1629</v>
      </c>
    </row>
    <row customHeight="1" ht="11.25">
      <c r="A44" s="1074" t="s">
        <v>1630</v>
      </c>
      <c r="G44" s="1094">
        <f>YEAR(TODAY())</f>
        <v>2026</v>
      </c>
      <c r="I44" s="799" t="s">
        <v>1631</v>
      </c>
      <c r="J44" s="1089" t="s">
        <v>1632</v>
      </c>
      <c r="K44" s="1089" t="s">
        <v>1633</v>
      </c>
      <c r="AX44" s="1120" t="s">
        <v>1634</v>
      </c>
      <c r="AZ44" s="1120" t="s">
        <v>1275</v>
      </c>
      <c r="BE44" s="1120">
        <v>2042</v>
      </c>
      <c r="BH44" s="1068" t="s">
        <v>1635</v>
      </c>
      <c r="BJ44" s="1217" t="s">
        <v>1043</v>
      </c>
      <c r="BL44" s="1217" t="s">
        <v>1043</v>
      </c>
      <c r="BN44" s="1068" t="s">
        <v>1636</v>
      </c>
    </row>
    <row customHeight="1" ht="11.25">
      <c r="A45" s="1074" t="s">
        <v>1637</v>
      </c>
      <c r="D45" s="1111" t="s">
        <v>1638</v>
      </c>
      <c r="E45" s="1112" t="s">
        <v>1639</v>
      </c>
      <c r="F45" s="797" t="s">
        <v>1640</v>
      </c>
      <c r="G45" s="796" t="s">
        <v>1641</v>
      </c>
      <c r="H45" s="799" t="s">
        <v>1642</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1643</v>
      </c>
      <c r="AZ45" s="1120" t="s">
        <v>1308</v>
      </c>
      <c r="BE45" s="1120">
        <v>2043</v>
      </c>
      <c r="BH45" s="1068" t="s">
        <v>1644</v>
      </c>
      <c r="BJ45" s="1217" t="s">
        <v>1037</v>
      </c>
      <c r="BL45" s="1217" t="s">
        <v>1037</v>
      </c>
      <c r="BN45" s="1068" t="s">
        <v>1645</v>
      </c>
    </row>
    <row customHeight="1" ht="11.25">
      <c r="A46" s="1074" t="s">
        <v>1646</v>
      </c>
      <c r="E46" s="407" t="s">
        <v>27</v>
      </c>
      <c r="F46" s="1114" t="s">
        <v>1647</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1648</v>
      </c>
      <c r="AZ46" s="1120" t="s">
        <v>1333</v>
      </c>
      <c r="BE46" s="1120">
        <v>2044</v>
      </c>
      <c r="BH46" s="1068" t="s">
        <v>1046</v>
      </c>
      <c r="BJ46" s="1217" t="s">
        <v>1027</v>
      </c>
      <c r="BL46" s="1217" t="s">
        <v>1027</v>
      </c>
      <c r="BN46" s="1068" t="s">
        <v>1649</v>
      </c>
    </row>
    <row customHeight="1" ht="11.25">
      <c r="A47" s="1074" t="s">
        <v>1650</v>
      </c>
      <c r="E47" s="407" t="s">
        <v>33</v>
      </c>
      <c r="F47" s="1115" t="s">
        <v>1639</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1651</v>
      </c>
      <c r="AZ47" s="1120" t="s">
        <v>1352</v>
      </c>
      <c r="BE47" s="1120">
        <v>2045</v>
      </c>
      <c r="BH47" s="1068" t="s">
        <v>1625</v>
      </c>
      <c r="BJ47" s="1217" t="s">
        <v>1029</v>
      </c>
      <c r="BL47" s="1217" t="s">
        <v>1029</v>
      </c>
      <c r="BN47" s="1068" t="s">
        <v>1652</v>
      </c>
    </row>
    <row customHeight="1" ht="11.25">
      <c r="A48" s="1074" t="s">
        <v>1653</v>
      </c>
      <c r="E48" s="407" t="s">
        <v>1654</v>
      </c>
      <c r="F48" s="1115" t="s">
        <v>1655</v>
      </c>
      <c r="G48" s="1116" t="str">
        <f>_xlfn.IFERROR(IF(f_year="","01.01."&amp;CURRENT_YEAR,"01.01."&amp;f_year),"01.01."&amp;CURRENT_YEAR)</f>
        <v>01.01.2026</v>
      </c>
      <c r="H48" s="1116" t="str">
        <f>_xlfn.IFERROR(IF(f_year="","31.12."&amp;CURRENT_YEAR,"31.12."&amp;f_year),"31.12."&amp;CURRENT_YEAR)</f>
        <v>31.12.2026</v>
      </c>
      <c r="I48" s="1742">
        <f>IF(f_year="",TRUE,FALSE)</f>
        <v>0</v>
      </c>
      <c r="J48" s="1745" t="s">
        <v>1656</v>
      </c>
      <c r="K48" s="1746"/>
      <c r="AX48" s="1120" t="s">
        <v>1657</v>
      </c>
      <c r="AZ48" s="1120" t="s">
        <v>1369</v>
      </c>
      <c r="BE48" s="1120">
        <v>2046</v>
      </c>
      <c r="BH48" s="1068" t="s">
        <v>1629</v>
      </c>
      <c r="BJ48" s="1217" t="s">
        <v>1031</v>
      </c>
      <c r="BL48" s="1217" t="s">
        <v>1031</v>
      </c>
      <c r="BN48" s="1068" t="s">
        <v>1658</v>
      </c>
    </row>
    <row customHeight="1" ht="11.25">
      <c r="A49" s="1074" t="s">
        <v>1659</v>
      </c>
      <c r="E49" s="407" t="s">
        <v>1660</v>
      </c>
      <c r="F49" s="1115" t="s">
        <v>1661</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1662</v>
      </c>
      <c r="AZ49" s="1120" t="s">
        <v>1385</v>
      </c>
      <c r="BE49" s="1120">
        <v>2047</v>
      </c>
      <c r="BH49" s="1068" t="s">
        <v>1047</v>
      </c>
      <c r="BJ49" s="1217" t="s">
        <v>1033</v>
      </c>
      <c r="BL49" s="1217" t="s">
        <v>1033</v>
      </c>
    </row>
    <row customHeight="1" ht="11.25">
      <c r="A50" s="1074" t="s">
        <v>1663</v>
      </c>
      <c r="E50" s="407" t="s">
        <v>1664</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1665</v>
      </c>
      <c r="AZ50" s="1120" t="s">
        <v>1401</v>
      </c>
      <c r="BE50" s="1120">
        <v>2048</v>
      </c>
      <c r="BH50" s="1068" t="s">
        <v>1636</v>
      </c>
      <c r="BJ50" s="1217" t="s">
        <v>1035</v>
      </c>
      <c r="BL50" s="1217" t="s">
        <v>1035</v>
      </c>
    </row>
    <row customHeight="1" ht="11.25">
      <c r="A51" s="1074" t="s">
        <v>1666</v>
      </c>
      <c r="E51" s="407" t="s">
        <v>1667</v>
      </c>
      <c r="F51" s="1115" t="s">
        <v>1668</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1669</v>
      </c>
      <c r="AZ51" s="1120" t="s">
        <v>1417</v>
      </c>
      <c r="BE51" s="1120">
        <v>2049</v>
      </c>
      <c r="BH51" s="1068" t="s">
        <v>1645</v>
      </c>
      <c r="BJ51" s="1217" t="s">
        <v>1670</v>
      </c>
      <c r="BL51" s="1217" t="s">
        <v>1670</v>
      </c>
    </row>
    <row customHeight="1" ht="11.25">
      <c r="A52" s="1074" t="s">
        <v>1671</v>
      </c>
      <c r="E52" s="407" t="s">
        <v>1672</v>
      </c>
      <c r="F52" s="1115" t="s">
        <v>1673</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1674</v>
      </c>
      <c r="AZ52" s="1120" t="s">
        <v>1214</v>
      </c>
      <c r="BE52" s="1120">
        <v>2050</v>
      </c>
      <c r="BH52" s="1068" t="s">
        <v>1649</v>
      </c>
      <c r="BJ52" s="1217" t="s">
        <v>1046</v>
      </c>
      <c r="BL52" s="1217" t="s">
        <v>1046</v>
      </c>
    </row>
    <row customHeight="1" ht="11.25">
      <c r="A53" s="1074" t="s">
        <v>1675</v>
      </c>
      <c r="E53" s="407" t="s">
        <v>1676</v>
      </c>
      <c r="F53" s="1115" t="s">
        <v>1676</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1677</v>
      </c>
      <c r="K53" s="1746"/>
      <c r="AX53" s="1120" t="s">
        <v>1678</v>
      </c>
      <c r="BE53" s="1120">
        <v>2051</v>
      </c>
      <c r="BH53" s="1068" t="s">
        <v>1652</v>
      </c>
      <c r="BJ53" s="1217" t="s">
        <v>1625</v>
      </c>
      <c r="BL53" s="1217" t="s">
        <v>1625</v>
      </c>
    </row>
    <row customHeight="1" ht="11.25">
      <c r="A54" s="1074" t="s">
        <v>1679</v>
      </c>
      <c r="AX54" s="1120" t="s">
        <v>1680</v>
      </c>
      <c r="AZ54" s="1067" t="s">
        <v>1681</v>
      </c>
      <c r="BE54" s="1120">
        <v>2052</v>
      </c>
      <c r="BH54" s="1068" t="s">
        <v>1658</v>
      </c>
      <c r="BJ54" s="1217" t="s">
        <v>1629</v>
      </c>
      <c r="BL54" s="1217" t="s">
        <v>1629</v>
      </c>
    </row>
    <row customHeight="1" ht="11.25">
      <c r="A55" s="1074" t="s">
        <v>1682</v>
      </c>
      <c r="AX55" s="1120" t="s">
        <v>1683</v>
      </c>
      <c r="AZ55" s="1120" t="s">
        <v>1216</v>
      </c>
      <c r="BE55" s="1120">
        <v>2053</v>
      </c>
      <c r="BH55" s="1070" t="s">
        <v>22</v>
      </c>
      <c r="BJ55" s="1217" t="s">
        <v>1047</v>
      </c>
      <c r="BL55" s="1217" t="s">
        <v>1047</v>
      </c>
    </row>
    <row customHeight="1" ht="11.25">
      <c r="A56" s="1074" t="s">
        <v>1684</v>
      </c>
      <c r="D56" s="1118" t="s">
        <v>1685</v>
      </c>
      <c r="E56" s="1095" t="s">
        <v>110</v>
      </c>
      <c r="F56" s="1074" t="s">
        <v>1686</v>
      </c>
      <c r="AX56" s="1120" t="s">
        <v>1687</v>
      </c>
      <c r="AZ56" s="1120" t="s">
        <v>1243</v>
      </c>
      <c r="BE56" s="1120">
        <v>2054</v>
      </c>
      <c r="BH56" s="1070" t="s">
        <v>22</v>
      </c>
      <c r="BJ56" s="1217" t="s">
        <v>1636</v>
      </c>
      <c r="BL56" s="1217" t="s">
        <v>1636</v>
      </c>
    </row>
    <row customHeight="1" ht="11.25">
      <c r="A57" s="1074" t="s">
        <v>1688</v>
      </c>
      <c r="D57" s="1118" t="s">
        <v>1689</v>
      </c>
      <c r="E57" s="1095" t="s">
        <v>110</v>
      </c>
      <c r="F57" s="1074" t="s">
        <v>1686</v>
      </c>
      <c r="AX57" s="1120" t="s">
        <v>1690</v>
      </c>
      <c r="AZ57" s="1120" t="s">
        <v>1278</v>
      </c>
      <c r="BE57" s="1120">
        <v>2055</v>
      </c>
      <c r="BJ57" s="1217" t="s">
        <v>1645</v>
      </c>
      <c r="BL57" s="1217" t="s">
        <v>1645</v>
      </c>
    </row>
    <row customHeight="1" ht="11.25">
      <c r="A58" s="1074" t="s">
        <v>1691</v>
      </c>
      <c r="D58" s="1118" t="s">
        <v>1692</v>
      </c>
      <c r="E58" s="1095" t="s">
        <v>110</v>
      </c>
      <c r="F58" s="1074" t="s">
        <v>1686</v>
      </c>
      <c r="AX58" s="1120" t="s">
        <v>1693</v>
      </c>
      <c r="BE58" s="1120">
        <v>2056</v>
      </c>
      <c r="BJ58" s="1217" t="s">
        <v>1649</v>
      </c>
      <c r="BL58" s="1217" t="s">
        <v>1649</v>
      </c>
    </row>
    <row customHeight="1" ht="11.25">
      <c r="A59" s="1074" t="s">
        <v>1694</v>
      </c>
      <c r="D59" s="1118" t="s">
        <v>131</v>
      </c>
      <c r="E59" s="1095" t="s">
        <v>1581</v>
      </c>
      <c r="F59" s="1074" t="s">
        <v>1695</v>
      </c>
      <c r="AX59" s="1120" t="s">
        <v>1696</v>
      </c>
      <c r="AZ59" s="1067" t="s">
        <v>1697</v>
      </c>
      <c r="BE59" s="1120">
        <v>2057</v>
      </c>
      <c r="BJ59" s="1217" t="s">
        <v>1652</v>
      </c>
      <c r="BL59" s="1217" t="s">
        <v>1652</v>
      </c>
    </row>
    <row customHeight="1" ht="11.25">
      <c r="A60" s="1074" t="s">
        <v>1698</v>
      </c>
      <c r="D60" s="1118" t="s">
        <v>1699</v>
      </c>
      <c r="E60" s="1095" t="s">
        <v>1581</v>
      </c>
      <c r="F60" s="1074" t="s">
        <v>1695</v>
      </c>
      <c r="AX60" s="1120" t="s">
        <v>1700</v>
      </c>
      <c r="AZ60" s="1120" t="s">
        <v>1217</v>
      </c>
      <c r="BE60" s="1120">
        <v>2058</v>
      </c>
      <c r="BJ60" s="1217" t="s">
        <v>1658</v>
      </c>
      <c r="BL60" s="1217" t="s">
        <v>1658</v>
      </c>
    </row>
    <row customHeight="1" ht="11.25">
      <c r="A61" s="1074" t="s">
        <v>1701</v>
      </c>
      <c r="D61" s="1118" t="s">
        <v>1702</v>
      </c>
      <c r="E61" s="1095" t="s">
        <v>1581</v>
      </c>
      <c r="F61" s="1074" t="s">
        <v>1695</v>
      </c>
      <c r="AX61" s="1120" t="s">
        <v>1703</v>
      </c>
      <c r="AZ61" s="1120" t="s">
        <v>1244</v>
      </c>
      <c r="BE61" s="1120">
        <v>2059</v>
      </c>
      <c r="BL61" s="1217" t="s">
        <v>1039</v>
      </c>
    </row>
    <row customHeight="1" ht="11.25">
      <c r="A62" s="1074" t="s">
        <v>1704</v>
      </c>
      <c r="D62" s="1118" t="s">
        <v>130</v>
      </c>
      <c r="E62" s="1095">
        <v>30</v>
      </c>
      <c r="F62" s="1074" t="s">
        <v>1695</v>
      </c>
      <c r="AZ62" s="1120" t="s">
        <v>1279</v>
      </c>
      <c r="BE62" s="1120">
        <v>2060</v>
      </c>
      <c r="BL62" s="1217" t="s">
        <v>1041</v>
      </c>
    </row>
    <row customHeight="1" ht="11.25">
      <c r="A63" s="1074" t="s">
        <v>1705</v>
      </c>
      <c r="D63" s="1118" t="s">
        <v>1706</v>
      </c>
      <c r="E63" s="1095">
        <v>30</v>
      </c>
      <c r="F63" s="1074" t="s">
        <v>1695</v>
      </c>
      <c r="AZ63" s="1120" t="s">
        <v>1311</v>
      </c>
      <c r="BE63" s="1120">
        <v>2061</v>
      </c>
    </row>
    <row customHeight="1" ht="11.25">
      <c r="A64" s="1074" t="s">
        <v>1707</v>
      </c>
      <c r="D64" s="1118" t="s">
        <v>1708</v>
      </c>
      <c r="E64" s="1095">
        <v>30</v>
      </c>
      <c r="F64" s="1074" t="s">
        <v>1695</v>
      </c>
      <c r="AZ64" s="1120" t="s">
        <v>1334</v>
      </c>
      <c r="BE64" s="1120">
        <v>2062</v>
      </c>
    </row>
    <row customHeight="1" ht="11.25">
      <c r="A65" s="1074" t="s">
        <v>1709</v>
      </c>
      <c r="D65" s="1074"/>
      <c r="BE65" s="1120">
        <v>2063</v>
      </c>
    </row>
    <row customHeight="1" ht="11.25">
      <c r="A66" s="1074" t="s">
        <v>1710</v>
      </c>
      <c r="AZ66" s="1067" t="s">
        <v>1711</v>
      </c>
      <c r="BE66" s="1120">
        <v>2064</v>
      </c>
    </row>
    <row customHeight="1" ht="11.25">
      <c r="A67" s="1074" t="s">
        <v>16</v>
      </c>
      <c r="AZ67" s="1120" t="s">
        <v>1218</v>
      </c>
      <c r="BE67" s="1120">
        <v>2065</v>
      </c>
    </row>
    <row customHeight="1" ht="11.25">
      <c r="A68" s="1074" t="s">
        <v>1712</v>
      </c>
      <c r="AZ68" s="1120" t="s">
        <v>1245</v>
      </c>
      <c r="BE68" s="1120">
        <v>2066</v>
      </c>
      <c r="BH68" s="1067" t="s">
        <v>1713</v>
      </c>
      <c r="BJ68" s="1067" t="s">
        <v>1714</v>
      </c>
      <c r="BL68" s="1067" t="s">
        <v>1715</v>
      </c>
      <c r="BN68" s="1067" t="s">
        <v>1716</v>
      </c>
    </row>
    <row customHeight="1" ht="11.25">
      <c r="A69" s="1074" t="s">
        <v>1717</v>
      </c>
      <c r="AZ69" s="1120" t="s">
        <v>1280</v>
      </c>
      <c r="BE69" s="1120">
        <v>2067</v>
      </c>
      <c r="BH69" s="1068" t="s">
        <v>1718</v>
      </c>
      <c r="BI69" s="1117" t="s">
        <v>108</v>
      </c>
      <c r="BJ69" s="1068" t="s">
        <v>1719</v>
      </c>
      <c r="BK69" s="1117" t="s">
        <v>108</v>
      </c>
      <c r="BL69" s="1068" t="s">
        <v>1720</v>
      </c>
      <c r="BM69" s="1070" t="s">
        <v>108</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89</v>
      </c>
      <c r="BJ71" s="1068" t="s">
        <v>1729</v>
      </c>
      <c r="BK71" s="1117" t="s">
        <v>89</v>
      </c>
      <c r="BL71" s="1068" t="s">
        <v>1730</v>
      </c>
      <c r="BM71" s="1070" t="s">
        <v>89</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110</v>
      </c>
      <c r="BJ73" s="1068" t="s">
        <v>1737</v>
      </c>
      <c r="BK73" s="1117" t="s">
        <v>110</v>
      </c>
      <c r="BL73" s="1068" t="s">
        <v>1738</v>
      </c>
      <c r="BM73" s="1070" t="s">
        <v>110</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1227</v>
      </c>
      <c r="BH76" s="1068" t="s">
        <v>1749</v>
      </c>
      <c r="BJ76" s="1068" t="s">
        <v>1750</v>
      </c>
      <c r="BL76" s="1068" t="s">
        <v>1751</v>
      </c>
    </row>
    <row customHeight="1" ht="11.25">
      <c r="A77" s="1074" t="s">
        <v>1752</v>
      </c>
      <c r="AZ77" s="1120" t="s">
        <v>1255</v>
      </c>
    </row>
    <row customHeight="1" ht="11.25">
      <c r="A78" s="1074" t="s">
        <v>1753</v>
      </c>
      <c r="AZ78" s="1120" t="s">
        <v>1287</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1017</v>
      </c>
    </row>
    <row customHeight="1" ht="11.25">
      <c r="A91" s="1074" t="s">
        <v>1795</v>
      </c>
      <c r="AZ91" s="1120" t="s">
        <v>1053</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569</v>
      </c>
      <c r="BH108" s="1068" t="s">
        <v>1848</v>
      </c>
      <c r="BJ108" s="1068" t="s">
        <v>1849</v>
      </c>
      <c r="BL108" s="1068" t="s">
        <v>1503</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1837</v>
      </c>
      <c r="BA116" s="1902" t="s">
        <v>1838</v>
      </c>
      <c r="BH116" s="1068" t="s">
        <v>1241</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22233C-F138-E456-389B-0.005388C5}"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Республика Хакасия</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ОП АО "Байкалэнерго" - "Саяногорские тепловые сети"</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1854</v>
      </c>
      <c r="F13" s="1521" t="s">
        <v>304</v>
      </c>
      <c r="G13" s="474"/>
      <c r="H13" s="1533"/>
      <c r="J13" s="455">
        <v>19</v>
      </c>
    </row>
    <row customHeight="1" ht="19.95">
      <c r="A14" s="502"/>
      <c r="B14" s="502"/>
      <c r="C14" s="457"/>
      <c r="D14" s="1523" t="s">
        <v>707</v>
      </c>
      <c r="E14" s="1524" t="s">
        <v>1855</v>
      </c>
      <c r="F14" s="1526"/>
      <c r="G14" s="1525" t="s">
        <v>1856</v>
      </c>
      <c r="H14" s="1533"/>
      <c r="J14" s="455">
        <v>19</v>
      </c>
    </row>
    <row customHeight="1" ht="19.95">
      <c r="A15" s="502"/>
      <c r="B15" s="502"/>
      <c r="C15" s="457"/>
      <c r="D15" s="1523" t="s">
        <v>305</v>
      </c>
      <c r="E15" s="1524" t="s">
        <v>1857</v>
      </c>
      <c r="F15" s="1526"/>
      <c r="G15" s="1525" t="s">
        <v>1858</v>
      </c>
      <c r="H15" s="1533"/>
      <c r="J15" s="455">
        <v>19</v>
      </c>
    </row>
    <row customHeight="1" ht="24">
      <c r="A16" s="502"/>
      <c r="B16" s="502"/>
      <c r="C16" s="457"/>
      <c r="D16" s="1523" t="s">
        <v>308</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90</v>
      </c>
      <c r="E18" s="1527" t="s">
        <v>1863</v>
      </c>
      <c r="F18" s="1526"/>
      <c r="G18" s="474" t="s">
        <v>1862</v>
      </c>
      <c r="H18" s="1533"/>
      <c r="I18" s="852"/>
      <c r="J18" s="455">
        <v>46</v>
      </c>
    </row>
    <row customHeight="1" ht="23.25">
      <c r="A19" s="502"/>
      <c r="B19" s="502"/>
      <c r="C19" s="457"/>
      <c r="D19" s="1520" t="s">
        <v>110</v>
      </c>
      <c r="E19" s="1527" t="s">
        <v>1864</v>
      </c>
      <c r="F19" s="1521" t="s">
        <v>304</v>
      </c>
      <c r="G19" s="2471" t="s">
        <v>1865</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1866</v>
      </c>
      <c r="F22" s="1526"/>
      <c r="G22" s="474" t="s">
        <v>1867</v>
      </c>
      <c r="H22" s="1532"/>
      <c r="J22" s="501">
        <v>25</v>
      </c>
    </row>
    <row s="501" customFormat="1" customHeight="1" ht="19.95">
      <c r="A23" s="502"/>
      <c r="B23" s="502"/>
      <c r="C23" s="502"/>
      <c r="D23" s="1520" t="s">
        <v>92</v>
      </c>
      <c r="E23" s="1527" t="s">
        <v>1868</v>
      </c>
      <c r="F23" s="1531"/>
      <c r="G23" s="474" t="s">
        <v>1869</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CBB2E8-87DD-3E61-AEEB-0.D7FAA625}"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C2648B-35C4-06C4-79F1-0.C48A6E6E}"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ОП АО "Байкалэнерго" - "Саяногорские тепловые сети"</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ОП АО "Байкалэнерго" - "Саяногорские тепловые сети"</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94678D-4C54-D348-CD14-0.BF98EF63}"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ОП АО "Байкалэнерго" - "Саяногорские тепловые сети"</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ОП АО "Байкалэнерго" - "Саяногорские тепловые сети"</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BB4482-9699-1CD7-B0A8-0.9158C262}"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Республика Хакасия</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Республика Хакасия</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731ECD-4BA4-F801-1B59-0.1100BA89}"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1888</v>
      </c>
      <c r="F9" s="2209"/>
      <c r="G9" s="2209"/>
      <c r="H9" s="2209"/>
      <c r="I9" s="2209"/>
      <c r="M9" s="121">
        <v>28</v>
      </c>
    </row>
    <row customHeight="1" ht="24">
      <c r="D10" s="2209"/>
      <c r="E10" s="127" t="s">
        <v>1889</v>
      </c>
      <c r="F10" s="127" t="s">
        <v>1890</v>
      </c>
      <c r="G10" s="127" t="s">
        <v>1891</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1892</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6185A4-8245-20FB-4C15-0.63A21723}"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87</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F69E24-E959-012A-B8A7-0.9DB5AB1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1896</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1D43D-B344-DB9B-6B0F-0.767C2C3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C81A1E-059D-5813-8EB8-0.8233D1FB}"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1915</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108</v>
      </c>
      <c r="G139" s="2575" t="s">
        <v>22</v>
      </c>
      <c r="H139" s="289"/>
      <c r="I139" s="637" t="s">
        <v>108</v>
      </c>
      <c r="J139" s="1807" t="s">
        <v>1934</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A25CC8-BC27-5B3F-8337-0.0F9E78B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806</v>
      </c>
      <c r="E1" s="980" t="s">
        <v>852</v>
      </c>
      <c r="F1" s="980" t="s">
        <v>905</v>
      </c>
      <c r="G1" s="980" t="s">
        <v>892</v>
      </c>
      <c r="H1" s="980" t="s">
        <v>1619</v>
      </c>
    </row>
    <row customHeight="1" ht="9">
      <c r="A2" s="983" t="s">
        <v>1945</v>
      </c>
      <c r="B2" s="983"/>
      <c r="C2" s="984" t="str">
        <f>INDEX(TEMPLATE_NUMBER_FORM_LIST,MATCH(TEMPLATE_SPHERE,TEMPLATE_SPHERE_LIST,0))</f>
        <v>10</v>
      </c>
      <c r="D2" s="983" t="s">
        <v>1468</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1947</v>
      </c>
      <c r="B4" s="846" t="s">
        <v>109</v>
      </c>
      <c r="C4" s="984" t="str">
        <f>IF(TEMPLATE_SPHERE="HEAT",D4,IF(TEMPLATE_SPHERE="TKO",H4,E4))</f>
        <v>Форма 1. Информация об организации, осуществляющей горячее водоснабжение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1949</v>
      </c>
    </row>
    <row customHeight="1" ht="117">
      <c r="A5" s="846" t="s">
        <v>1950</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1952</v>
      </c>
    </row>
    <row customHeight="1" ht="90">
      <c r="A6" s="846" t="s">
        <v>1953</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1954</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1955</v>
      </c>
      <c r="E7" s="846" t="s">
        <v>1956</v>
      </c>
      <c r="F7" s="986"/>
      <c r="G7" s="986"/>
      <c r="H7" s="986"/>
    </row>
    <row customHeight="1" ht="108">
      <c r="A8" s="846" t="s">
        <v>1957</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1570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2004</v>
      </c>
      <c r="B31" s="846"/>
      <c r="C31" s="984" t="str">
        <f>IF(TEMPLATE_SPHERE="HEAT",D31,IF(TEMPLATE_SPHERE="TKO",H31,E31))</f>
        <v>Форма 1. Информация об организации, осуществляющей горячее водоснабжение (общая информация)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2006</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559CCAD-10FA-709F-73A9-0.7BF098F}"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806</v>
      </c>
      <c r="D2" s="841" t="s">
        <v>852</v>
      </c>
      <c r="E2" s="841" t="s">
        <v>905</v>
      </c>
      <c r="F2" s="841" t="s">
        <v>892</v>
      </c>
      <c r="G2" s="841" t="s">
        <v>1619</v>
      </c>
      <c r="H2" s="843"/>
      <c r="I2" s="843"/>
      <c r="J2" s="843"/>
      <c r="K2" s="843"/>
      <c r="L2" s="843"/>
      <c r="M2" s="843"/>
      <c r="N2" s="843"/>
      <c r="O2" s="841" t="s">
        <v>806</v>
      </c>
      <c r="P2" s="841" t="s">
        <v>852</v>
      </c>
      <c r="Q2" s="841" t="s">
        <v>892</v>
      </c>
      <c r="R2" s="841" t="s">
        <v>905</v>
      </c>
      <c r="S2" s="841" t="s">
        <v>1619</v>
      </c>
      <c r="T2" s="841" t="s">
        <v>806</v>
      </c>
      <c r="U2" s="841" t="s">
        <v>852</v>
      </c>
      <c r="V2" s="841" t="s">
        <v>892</v>
      </c>
      <c r="W2" s="841" t="s">
        <v>905</v>
      </c>
      <c r="X2" s="841" t="s">
        <v>1619</v>
      </c>
      <c r="Y2" s="841"/>
      <c r="Z2" s="841" t="s">
        <v>806</v>
      </c>
      <c r="AA2" s="850" t="s">
        <v>852</v>
      </c>
      <c r="AB2" s="841" t="s">
        <v>892</v>
      </c>
      <c r="AC2" s="841" t="s">
        <v>905</v>
      </c>
      <c r="AD2" s="841" t="s">
        <v>1619</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1651</v>
      </c>
      <c r="F11" s="2599" t="s">
        <v>2020</v>
      </c>
      <c r="G11" s="2599"/>
      <c r="H11" s="898" t="s">
        <v>2021</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1654</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707</v>
      </c>
      <c r="P20" s="957" t="s">
        <v>707</v>
      </c>
      <c r="Q20" s="957" t="s">
        <v>707</v>
      </c>
      <c r="R20" s="957" t="s">
        <v>707</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305</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308</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727</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2058</v>
      </c>
      <c r="U25" s="846" t="s">
        <v>2058</v>
      </c>
      <c r="V25" s="846" t="s">
        <v>2058</v>
      </c>
      <c r="W25" s="846" t="s">
        <v>2058</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723</v>
      </c>
      <c r="P26" s="957" t="s">
        <v>717</v>
      </c>
      <c r="Q26" s="957" t="s">
        <v>2059</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2060</v>
      </c>
      <c r="V26" s="964" t="s">
        <v>2060</v>
      </c>
      <c r="W26" s="964" t="s">
        <v>2060</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725</v>
      </c>
      <c r="P27" s="957" t="s">
        <v>719</v>
      </c>
      <c r="Q27" s="957" t="s">
        <v>2061</v>
      </c>
      <c r="R27" s="957" t="s">
        <v>719</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730</v>
      </c>
      <c r="Q31" s="957" t="s">
        <v>2068</v>
      </c>
      <c r="R31" s="957" t="s">
        <v>730</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732</v>
      </c>
      <c r="Q32" s="957" t="s">
        <v>2071</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744</v>
      </c>
      <c r="P39" s="957" t="s">
        <v>738</v>
      </c>
      <c r="Q39" s="957" t="s">
        <v>744</v>
      </c>
      <c r="R39" s="957" t="s">
        <v>738</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740</v>
      </c>
      <c r="Q40" s="957" t="s">
        <v>2094</v>
      </c>
      <c r="R40" s="957" t="s">
        <v>740</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744</v>
      </c>
      <c r="Q43" s="957" t="s">
        <v>2105</v>
      </c>
      <c r="R43" s="957" t="s">
        <v>744</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2137</v>
      </c>
      <c r="U52" s="843" t="s">
        <v>2138</v>
      </c>
      <c r="V52" s="843" t="s">
        <v>2139</v>
      </c>
      <c r="W52" s="843" t="s">
        <v>2140</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2144</v>
      </c>
      <c r="V56" s="843" t="s">
        <v>2144</v>
      </c>
      <c r="W56" s="843" t="s">
        <v>2144</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2146</v>
      </c>
      <c r="V57" s="843" t="s">
        <v>2146</v>
      </c>
      <c r="W57" s="843" t="s">
        <v>2146</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2199</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2217</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2218</v>
      </c>
      <c r="P100" s="957"/>
      <c r="Q100" s="957"/>
      <c r="R100" s="957"/>
      <c r="S100" s="957"/>
      <c r="T100" s="843" t="s">
        <v>2219</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2220</v>
      </c>
      <c r="P101" s="957"/>
      <c r="Q101" s="957"/>
      <c r="R101" s="957"/>
      <c r="S101" s="957"/>
      <c r="T101" s="843" t="s">
        <v>2221</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1660</v>
      </c>
      <c r="B148" s="845"/>
      <c r="C148" s="843" t="s">
        <v>2222</v>
      </c>
      <c r="D148" s="843" t="s">
        <v>1562</v>
      </c>
      <c r="E148" s="843" t="s">
        <v>1662</v>
      </c>
      <c r="F148" s="843" t="s">
        <v>2223</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FAD38-3E0D-E4B1-79BF-0.49383EE1}"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ОП АО "Байкалэнерго" - "Саяногорские тепловые сети"</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2227</v>
      </c>
      <c r="P15" s="2275"/>
      <c r="Q15" s="2275"/>
      <c r="R15" s="2275"/>
      <c r="S15" s="2275"/>
      <c r="T15" s="2275"/>
      <c r="U15" s="2276"/>
      <c r="V15" s="2277" t="s">
        <v>428</v>
      </c>
      <c r="W15" s="2280" t="s">
        <v>1145</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44BD96-610D-A4F6-09BC-0.2FFEAD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0059FB-F906-582B-31B7-0.CC13F8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0C508A-67A2-1C24-7024-0.E77324F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00C049-CE85-08AF-4088-0.8DF053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2ADCAB-191E-EBF3-D362-0.1E53BAF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65754-3D2D-1C19-F0DF-0.54A502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2FF35D-AFD7-0838-A111-0.ED1986F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AD58D4-3A36-AC9D-18ED-0.81A34D7}"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09B0B-F618-A5BB-FACB-0.D3D5C486}"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1660</v>
      </c>
      <c r="C4" s="753"/>
      <c r="D4" s="764"/>
      <c r="E4" s="836"/>
    </row>
    <row customHeight="1" ht="11.25">
      <c r="A5" s="2623"/>
      <c r="B5" s="766" t="s">
        <v>1654</v>
      </c>
      <c r="C5" s="2624" t="s">
        <v>1999</v>
      </c>
      <c r="D5" s="2625" t="s">
        <v>2236</v>
      </c>
      <c r="E5" s="836"/>
    </row>
    <row s="1850" customFormat="1" customHeight="1" ht="11.25">
      <c r="A6" s="2626"/>
      <c r="B6" s="766" t="s">
        <v>1664</v>
      </c>
      <c r="C6" s="753"/>
      <c r="D6" s="764"/>
      <c r="E6" s="836"/>
    </row>
    <row customHeight="1" ht="11.25">
      <c r="A7" s="2627"/>
      <c r="B7" s="766" t="s">
        <v>1672</v>
      </c>
      <c r="C7" s="753"/>
      <c r="D7" s="764"/>
      <c r="E7" s="836"/>
    </row>
    <row customHeight="1" ht="11.25">
      <c r="A8" s="756"/>
      <c r="B8" s="766" t="s">
        <v>1667</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6EE5BB-EBB3-5D83-860C-0.82BF0B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87C624-E333-C4B1-6653-0.159C32D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9C36AF-DE7C-ABF3-E896-0.87A4B30B}" mc:Ignorable="x14ac xr xr2 xr3">
  <sheetPr>
    <tabColor rgb="FFFFCC99"/>
  </sheetPr>
  <dimension ref="A1:I229"/>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2247</v>
      </c>
      <c r="D2" s="1850" t="s">
        <v>2248</v>
      </c>
      <c r="E2" s="1850" t="s">
        <v>2249</v>
      </c>
      <c r="F2" s="1850" t="s">
        <v>2250</v>
      </c>
      <c r="G2" s="1850" t="s">
        <v>2251</v>
      </c>
      <c r="H2" s="1850" t="s">
        <v>22</v>
      </c>
      <c r="I2" s="1850" t="s">
        <v>806</v>
      </c>
    </row>
    <row customHeight="1" ht="11.25">
      <c r="A3" s="1850" t="s">
        <v>2246</v>
      </c>
      <c r="B3" s="1850" t="s">
        <v>16</v>
      </c>
      <c r="C3" s="1850" t="s">
        <v>2252</v>
      </c>
      <c r="D3" s="1850" t="s">
        <v>2253</v>
      </c>
      <c r="E3" s="1850" t="s">
        <v>2254</v>
      </c>
      <c r="F3" s="1850" t="s">
        <v>2255</v>
      </c>
      <c r="G3" s="1850" t="s">
        <v>22</v>
      </c>
      <c r="H3" s="1850" t="s">
        <v>22</v>
      </c>
      <c r="I3" s="1850" t="s">
        <v>806</v>
      </c>
    </row>
    <row customHeight="1" ht="11.25">
      <c r="A4" s="1850" t="s">
        <v>2246</v>
      </c>
      <c r="B4" s="1850" t="s">
        <v>16</v>
      </c>
      <c r="C4" s="1850" t="s">
        <v>2256</v>
      </c>
      <c r="D4" s="1850" t="s">
        <v>2257</v>
      </c>
      <c r="E4" s="1850" t="s">
        <v>2258</v>
      </c>
      <c r="F4" s="1850" t="s">
        <v>2259</v>
      </c>
      <c r="G4" s="1850" t="s">
        <v>2260</v>
      </c>
      <c r="H4" s="1850" t="s">
        <v>22</v>
      </c>
      <c r="I4" s="1850" t="s">
        <v>806</v>
      </c>
    </row>
    <row customHeight="1" ht="11.25">
      <c r="A5" s="1850" t="s">
        <v>2246</v>
      </c>
      <c r="B5" s="1850" t="s">
        <v>16</v>
      </c>
      <c r="C5" s="1850" t="s">
        <v>2261</v>
      </c>
      <c r="D5" s="1850" t="s">
        <v>2262</v>
      </c>
      <c r="E5" s="1850" t="s">
        <v>2263</v>
      </c>
      <c r="F5" s="1850" t="s">
        <v>2250</v>
      </c>
      <c r="G5" s="1850" t="s">
        <v>22</v>
      </c>
      <c r="H5" s="1850" t="s">
        <v>22</v>
      </c>
      <c r="I5" s="1850" t="s">
        <v>806</v>
      </c>
    </row>
    <row customHeight="1" ht="11.25">
      <c r="A6" s="1850" t="s">
        <v>2246</v>
      </c>
      <c r="B6" s="1850" t="s">
        <v>16</v>
      </c>
      <c r="C6" s="1850" t="s">
        <v>2264</v>
      </c>
      <c r="D6" s="1850" t="s">
        <v>2265</v>
      </c>
      <c r="E6" s="1850" t="s">
        <v>2266</v>
      </c>
      <c r="F6" s="1850" t="s">
        <v>51</v>
      </c>
      <c r="G6" s="1850" t="s">
        <v>22</v>
      </c>
      <c r="H6" s="1850" t="s">
        <v>22</v>
      </c>
      <c r="I6" s="1850" t="s">
        <v>806</v>
      </c>
    </row>
    <row customHeight="1" ht="11.25">
      <c r="A7" s="1850" t="s">
        <v>2246</v>
      </c>
      <c r="B7" s="1850" t="s">
        <v>16</v>
      </c>
      <c r="C7" s="1850" t="s">
        <v>2267</v>
      </c>
      <c r="D7" s="1850" t="s">
        <v>2268</v>
      </c>
      <c r="E7" s="1850" t="s">
        <v>2269</v>
      </c>
      <c r="F7" s="1850" t="s">
        <v>2270</v>
      </c>
      <c r="G7" s="1850" t="s">
        <v>22</v>
      </c>
      <c r="H7" s="1850" t="s">
        <v>22</v>
      </c>
      <c r="I7" s="1850" t="s">
        <v>806</v>
      </c>
    </row>
    <row customHeight="1" ht="11.25">
      <c r="A8" s="1850" t="s">
        <v>2246</v>
      </c>
      <c r="B8" s="1850" t="s">
        <v>16</v>
      </c>
      <c r="C8" s="1850" t="s">
        <v>22</v>
      </c>
      <c r="D8" s="1850" t="s">
        <v>2271</v>
      </c>
      <c r="E8" s="1850" t="s">
        <v>2272</v>
      </c>
      <c r="F8" s="1850" t="s">
        <v>2255</v>
      </c>
      <c r="G8" s="1850" t="s">
        <v>22</v>
      </c>
      <c r="H8" s="1850" t="s">
        <v>22</v>
      </c>
      <c r="I8" s="1850" t="s">
        <v>806</v>
      </c>
    </row>
    <row customHeight="1" ht="11.25">
      <c r="A9" s="1850" t="s">
        <v>2246</v>
      </c>
      <c r="B9" s="1850" t="s">
        <v>16</v>
      </c>
      <c r="C9" s="1850" t="s">
        <v>22</v>
      </c>
      <c r="D9" s="1850" t="s">
        <v>2273</v>
      </c>
      <c r="E9" s="1850" t="s">
        <v>2274</v>
      </c>
      <c r="F9" s="1850" t="s">
        <v>2255</v>
      </c>
      <c r="G9" s="1850" t="s">
        <v>22</v>
      </c>
      <c r="H9" s="1850" t="s">
        <v>22</v>
      </c>
      <c r="I9" s="1850" t="s">
        <v>806</v>
      </c>
    </row>
    <row customHeight="1" ht="11.25">
      <c r="A10" s="1850" t="s">
        <v>2246</v>
      </c>
      <c r="B10" s="1850" t="s">
        <v>16</v>
      </c>
      <c r="C10" s="1850" t="s">
        <v>2275</v>
      </c>
      <c r="D10" s="1850" t="s">
        <v>2276</v>
      </c>
      <c r="E10" s="1850" t="s">
        <v>2277</v>
      </c>
      <c r="F10" s="1850" t="s">
        <v>2278</v>
      </c>
      <c r="G10" s="1850" t="s">
        <v>22</v>
      </c>
      <c r="H10" s="1850" t="s">
        <v>22</v>
      </c>
      <c r="I10" s="1850" t="s">
        <v>806</v>
      </c>
    </row>
    <row customHeight="1" ht="11.25">
      <c r="A11" s="1850" t="s">
        <v>2246</v>
      </c>
      <c r="B11" s="1850" t="s">
        <v>16</v>
      </c>
      <c r="C11" s="1850" t="s">
        <v>2279</v>
      </c>
      <c r="D11" s="1850" t="s">
        <v>2280</v>
      </c>
      <c r="E11" s="1850" t="s">
        <v>2281</v>
      </c>
      <c r="F11" s="1850" t="s">
        <v>2282</v>
      </c>
      <c r="G11" s="1850" t="s">
        <v>2283</v>
      </c>
      <c r="H11" s="1850" t="s">
        <v>22</v>
      </c>
      <c r="I11" s="1850" t="s">
        <v>806</v>
      </c>
    </row>
    <row customHeight="1" ht="11.25">
      <c r="A12" s="1850" t="s">
        <v>2246</v>
      </c>
      <c r="B12" s="1850" t="s">
        <v>16</v>
      </c>
      <c r="C12" s="1850" t="s">
        <v>2284</v>
      </c>
      <c r="D12" s="1850" t="s">
        <v>2285</v>
      </c>
      <c r="E12" s="1850" t="s">
        <v>2286</v>
      </c>
      <c r="F12" s="1850" t="s">
        <v>573</v>
      </c>
      <c r="G12" s="1850" t="s">
        <v>22</v>
      </c>
      <c r="H12" s="1850" t="s">
        <v>22</v>
      </c>
      <c r="I12" s="1850" t="s">
        <v>806</v>
      </c>
    </row>
    <row customHeight="1" ht="11.25">
      <c r="A13" s="1850" t="s">
        <v>2246</v>
      </c>
      <c r="B13" s="1850" t="s">
        <v>16</v>
      </c>
      <c r="C13" s="1850" t="s">
        <v>2287</v>
      </c>
      <c r="D13" s="1850" t="s">
        <v>2288</v>
      </c>
      <c r="E13" s="1850" t="s">
        <v>2289</v>
      </c>
      <c r="F13" s="1850" t="s">
        <v>573</v>
      </c>
      <c r="G13" s="1850" t="s">
        <v>2290</v>
      </c>
      <c r="H13" s="1850" t="s">
        <v>22</v>
      </c>
      <c r="I13" s="1850" t="s">
        <v>806</v>
      </c>
    </row>
    <row customHeight="1" ht="11.25">
      <c r="A14" s="1850" t="s">
        <v>2246</v>
      </c>
      <c r="B14" s="1850" t="s">
        <v>16</v>
      </c>
      <c r="C14" s="1850" t="s">
        <v>2291</v>
      </c>
      <c r="D14" s="1850" t="s">
        <v>2292</v>
      </c>
      <c r="E14" s="1850" t="s">
        <v>2293</v>
      </c>
      <c r="F14" s="1850" t="s">
        <v>2294</v>
      </c>
      <c r="G14" s="1850" t="s">
        <v>22</v>
      </c>
      <c r="H14" s="1850" t="s">
        <v>22</v>
      </c>
      <c r="I14" s="1850" t="s">
        <v>806</v>
      </c>
    </row>
    <row customHeight="1" ht="11.25">
      <c r="A15" s="1850" t="s">
        <v>2246</v>
      </c>
      <c r="B15" s="1850" t="s">
        <v>16</v>
      </c>
      <c r="C15" s="1850" t="s">
        <v>2295</v>
      </c>
      <c r="D15" s="1850" t="s">
        <v>2296</v>
      </c>
      <c r="E15" s="1850" t="s">
        <v>2297</v>
      </c>
      <c r="F15" s="1850" t="s">
        <v>2278</v>
      </c>
      <c r="G15" s="1850" t="s">
        <v>22</v>
      </c>
      <c r="H15" s="1850" t="s">
        <v>22</v>
      </c>
      <c r="I15" s="1850" t="s">
        <v>806</v>
      </c>
    </row>
    <row customHeight="1" ht="11.25">
      <c r="A16" s="1850" t="s">
        <v>2246</v>
      </c>
      <c r="B16" s="1850" t="s">
        <v>16</v>
      </c>
      <c r="C16" s="1850" t="s">
        <v>2298</v>
      </c>
      <c r="D16" s="1850" t="s">
        <v>2299</v>
      </c>
      <c r="E16" s="1850" t="s">
        <v>2300</v>
      </c>
      <c r="F16" s="1850" t="s">
        <v>2250</v>
      </c>
      <c r="G16" s="1850" t="s">
        <v>2301</v>
      </c>
      <c r="H16" s="1850" t="s">
        <v>22</v>
      </c>
      <c r="I16" s="1850" t="s">
        <v>806</v>
      </c>
    </row>
    <row customHeight="1" ht="11.25">
      <c r="A17" s="1850" t="s">
        <v>2246</v>
      </c>
      <c r="B17" s="1850" t="s">
        <v>16</v>
      </c>
      <c r="C17" s="1850" t="s">
        <v>2302</v>
      </c>
      <c r="D17" s="1850" t="s">
        <v>2303</v>
      </c>
      <c r="E17" s="1850" t="s">
        <v>2304</v>
      </c>
      <c r="F17" s="1850" t="s">
        <v>2250</v>
      </c>
      <c r="G17" s="1850" t="s">
        <v>2305</v>
      </c>
      <c r="H17" s="1850" t="s">
        <v>22</v>
      </c>
      <c r="I17" s="1850" t="s">
        <v>806</v>
      </c>
    </row>
    <row customHeight="1" ht="11.25">
      <c r="A18" s="1850" t="s">
        <v>2246</v>
      </c>
      <c r="B18" s="1850" t="s">
        <v>16</v>
      </c>
      <c r="C18" s="1850" t="s">
        <v>2306</v>
      </c>
      <c r="D18" s="1850" t="s">
        <v>2307</v>
      </c>
      <c r="E18" s="1850" t="s">
        <v>2308</v>
      </c>
      <c r="F18" s="1850" t="s">
        <v>2309</v>
      </c>
      <c r="G18" s="1850" t="s">
        <v>2310</v>
      </c>
      <c r="H18" s="1850" t="s">
        <v>22</v>
      </c>
      <c r="I18" s="1850" t="s">
        <v>806</v>
      </c>
    </row>
    <row customHeight="1" ht="11.25">
      <c r="A19" s="1850" t="s">
        <v>2246</v>
      </c>
      <c r="B19" s="1850" t="s">
        <v>16</v>
      </c>
      <c r="C19" s="1850" t="s">
        <v>2311</v>
      </c>
      <c r="D19" s="1850" t="s">
        <v>2312</v>
      </c>
      <c r="E19" s="1850" t="s">
        <v>2313</v>
      </c>
      <c r="F19" s="1850" t="s">
        <v>2250</v>
      </c>
      <c r="G19" s="1850" t="s">
        <v>2314</v>
      </c>
      <c r="H19" s="1850" t="s">
        <v>22</v>
      </c>
      <c r="I19" s="1850" t="s">
        <v>806</v>
      </c>
    </row>
    <row customHeight="1" ht="11.25">
      <c r="A20" s="1850" t="s">
        <v>2246</v>
      </c>
      <c r="B20" s="1850" t="s">
        <v>16</v>
      </c>
      <c r="C20" s="1850" t="s">
        <v>2315</v>
      </c>
      <c r="D20" s="1850" t="s">
        <v>2316</v>
      </c>
      <c r="E20" s="1850" t="s">
        <v>2317</v>
      </c>
      <c r="F20" s="1850" t="s">
        <v>2255</v>
      </c>
      <c r="G20" s="1850" t="s">
        <v>2318</v>
      </c>
      <c r="H20" s="1850" t="s">
        <v>22</v>
      </c>
      <c r="I20" s="1850" t="s">
        <v>806</v>
      </c>
    </row>
    <row customHeight="1" ht="11.25">
      <c r="A21" s="1850" t="s">
        <v>2246</v>
      </c>
      <c r="B21" s="1850" t="s">
        <v>16</v>
      </c>
      <c r="C21" s="1850" t="s">
        <v>2319</v>
      </c>
      <c r="D21" s="1850" t="s">
        <v>2320</v>
      </c>
      <c r="E21" s="1850" t="s">
        <v>2321</v>
      </c>
      <c r="F21" s="1850" t="s">
        <v>2250</v>
      </c>
      <c r="G21" s="1850" t="s">
        <v>2322</v>
      </c>
      <c r="H21" s="1850" t="s">
        <v>22</v>
      </c>
      <c r="I21" s="1850" t="s">
        <v>806</v>
      </c>
    </row>
    <row customHeight="1" ht="11.25">
      <c r="A22" s="1850" t="s">
        <v>2246</v>
      </c>
      <c r="B22" s="1850" t="s">
        <v>16</v>
      </c>
      <c r="C22" s="1850" t="s">
        <v>2323</v>
      </c>
      <c r="D22" s="1850" t="s">
        <v>2324</v>
      </c>
      <c r="E22" s="1850" t="s">
        <v>2325</v>
      </c>
      <c r="F22" s="1850" t="s">
        <v>2250</v>
      </c>
      <c r="G22" s="1850" t="s">
        <v>2326</v>
      </c>
      <c r="H22" s="1850" t="s">
        <v>22</v>
      </c>
      <c r="I22" s="1850" t="s">
        <v>806</v>
      </c>
    </row>
    <row customHeight="1" ht="11.25">
      <c r="A23" s="1850" t="s">
        <v>2246</v>
      </c>
      <c r="B23" s="1850" t="s">
        <v>16</v>
      </c>
      <c r="C23" s="1850" t="s">
        <v>2327</v>
      </c>
      <c r="D23" s="1850" t="s">
        <v>2328</v>
      </c>
      <c r="E23" s="1850" t="s">
        <v>2329</v>
      </c>
      <c r="F23" s="1850" t="s">
        <v>2330</v>
      </c>
      <c r="G23" s="1850" t="s">
        <v>22</v>
      </c>
      <c r="H23" s="1850" t="s">
        <v>22</v>
      </c>
      <c r="I23" s="1850" t="s">
        <v>806</v>
      </c>
    </row>
    <row customHeight="1" ht="11.25">
      <c r="A24" s="1850" t="s">
        <v>2246</v>
      </c>
      <c r="B24" s="1850" t="s">
        <v>16</v>
      </c>
      <c r="C24" s="1850" t="s">
        <v>2331</v>
      </c>
      <c r="D24" s="1850" t="s">
        <v>2332</v>
      </c>
      <c r="E24" s="1850" t="s">
        <v>2333</v>
      </c>
      <c r="F24" s="1850" t="s">
        <v>2330</v>
      </c>
      <c r="G24" s="1850" t="s">
        <v>22</v>
      </c>
      <c r="H24" s="1850" t="s">
        <v>22</v>
      </c>
      <c r="I24" s="1850" t="s">
        <v>806</v>
      </c>
    </row>
    <row customHeight="1" ht="11.25">
      <c r="A25" s="1850" t="s">
        <v>2246</v>
      </c>
      <c r="B25" s="1850" t="s">
        <v>16</v>
      </c>
      <c r="C25" s="1850" t="s">
        <v>2334</v>
      </c>
      <c r="D25" s="1850" t="s">
        <v>2335</v>
      </c>
      <c r="E25" s="1850" t="s">
        <v>2336</v>
      </c>
      <c r="F25" s="1850" t="s">
        <v>2250</v>
      </c>
      <c r="G25" s="1850" t="s">
        <v>2337</v>
      </c>
      <c r="H25" s="1850" t="s">
        <v>22</v>
      </c>
      <c r="I25" s="1850" t="s">
        <v>806</v>
      </c>
    </row>
    <row customHeight="1" ht="11.25">
      <c r="A26" s="1850" t="s">
        <v>2246</v>
      </c>
      <c r="B26" s="1850" t="s">
        <v>16</v>
      </c>
      <c r="C26" s="1850" t="s">
        <v>2338</v>
      </c>
      <c r="D26" s="1850" t="s">
        <v>2339</v>
      </c>
      <c r="E26" s="1850" t="s">
        <v>2340</v>
      </c>
      <c r="F26" s="1850" t="s">
        <v>2250</v>
      </c>
      <c r="G26" s="1850" t="s">
        <v>2341</v>
      </c>
      <c r="H26" s="1850" t="s">
        <v>22</v>
      </c>
      <c r="I26" s="1850" t="s">
        <v>806</v>
      </c>
    </row>
    <row customHeight="1" ht="11.25">
      <c r="A27" s="1850" t="s">
        <v>2246</v>
      </c>
      <c r="B27" s="1850" t="s">
        <v>16</v>
      </c>
      <c r="C27" s="1850" t="s">
        <v>2342</v>
      </c>
      <c r="D27" s="1850" t="s">
        <v>2343</v>
      </c>
      <c r="E27" s="1850" t="s">
        <v>2344</v>
      </c>
      <c r="F27" s="1850" t="s">
        <v>2345</v>
      </c>
      <c r="G27" s="1850" t="s">
        <v>2346</v>
      </c>
      <c r="H27" s="1850" t="s">
        <v>22</v>
      </c>
      <c r="I27" s="1850" t="s">
        <v>806</v>
      </c>
    </row>
    <row customHeight="1" ht="11.25">
      <c r="A28" s="1850" t="s">
        <v>2246</v>
      </c>
      <c r="B28" s="1850" t="s">
        <v>16</v>
      </c>
      <c r="C28" s="1850" t="s">
        <v>2347</v>
      </c>
      <c r="D28" s="1850" t="s">
        <v>2348</v>
      </c>
      <c r="E28" s="1850" t="s">
        <v>2349</v>
      </c>
      <c r="F28" s="1850" t="s">
        <v>2330</v>
      </c>
      <c r="G28" s="1850" t="s">
        <v>22</v>
      </c>
      <c r="H28" s="1850" t="s">
        <v>22</v>
      </c>
      <c r="I28" s="1850" t="s">
        <v>806</v>
      </c>
    </row>
    <row customHeight="1" ht="11.25">
      <c r="A29" s="1850" t="s">
        <v>2246</v>
      </c>
      <c r="B29" s="1850" t="s">
        <v>16</v>
      </c>
      <c r="C29" s="1850" t="s">
        <v>2350</v>
      </c>
      <c r="D29" s="1850" t="s">
        <v>2351</v>
      </c>
      <c r="E29" s="1850" t="s">
        <v>2352</v>
      </c>
      <c r="F29" s="1850" t="s">
        <v>2353</v>
      </c>
      <c r="G29" s="1850" t="s">
        <v>22</v>
      </c>
      <c r="H29" s="1850" t="s">
        <v>22</v>
      </c>
      <c r="I29" s="1850" t="s">
        <v>806</v>
      </c>
    </row>
    <row customHeight="1" ht="11.25">
      <c r="A30" s="1850" t="s">
        <v>2246</v>
      </c>
      <c r="B30" s="1850" t="s">
        <v>16</v>
      </c>
      <c r="C30" s="1850" t="s">
        <v>2354</v>
      </c>
      <c r="D30" s="1850" t="s">
        <v>2355</v>
      </c>
      <c r="E30" s="1850" t="s">
        <v>2356</v>
      </c>
      <c r="F30" s="1850" t="s">
        <v>2250</v>
      </c>
      <c r="G30" s="1850" t="s">
        <v>2357</v>
      </c>
      <c r="H30" s="1850" t="s">
        <v>22</v>
      </c>
      <c r="I30" s="1850" t="s">
        <v>806</v>
      </c>
    </row>
    <row customHeight="1" ht="11.25">
      <c r="A31" s="1850" t="s">
        <v>2246</v>
      </c>
      <c r="B31" s="1850" t="s">
        <v>16</v>
      </c>
      <c r="C31" s="1850" t="s">
        <v>2358</v>
      </c>
      <c r="D31" s="1850" t="s">
        <v>2359</v>
      </c>
      <c r="E31" s="1850" t="s">
        <v>2360</v>
      </c>
      <c r="F31" s="1850" t="s">
        <v>2250</v>
      </c>
      <c r="G31" s="1850" t="s">
        <v>2361</v>
      </c>
      <c r="H31" s="1850" t="s">
        <v>22</v>
      </c>
      <c r="I31" s="1850" t="s">
        <v>806</v>
      </c>
    </row>
    <row customHeight="1" ht="11.25">
      <c r="A32" s="1850" t="s">
        <v>2246</v>
      </c>
      <c r="B32" s="1850" t="s">
        <v>16</v>
      </c>
      <c r="C32" s="1850" t="s">
        <v>2362</v>
      </c>
      <c r="D32" s="1850" t="s">
        <v>2363</v>
      </c>
      <c r="E32" s="1850" t="s">
        <v>2364</v>
      </c>
      <c r="F32" s="1850" t="s">
        <v>2345</v>
      </c>
      <c r="G32" s="1850" t="s">
        <v>2365</v>
      </c>
      <c r="H32" s="1850" t="s">
        <v>22</v>
      </c>
      <c r="I32" s="1850" t="s">
        <v>806</v>
      </c>
    </row>
    <row customHeight="1" ht="11.25">
      <c r="A33" s="1850" t="s">
        <v>2246</v>
      </c>
      <c r="B33" s="1850" t="s">
        <v>16</v>
      </c>
      <c r="C33" s="1850" t="s">
        <v>2366</v>
      </c>
      <c r="D33" s="1850" t="s">
        <v>2367</v>
      </c>
      <c r="E33" s="1850" t="s">
        <v>2368</v>
      </c>
      <c r="F33" s="1850" t="s">
        <v>2345</v>
      </c>
      <c r="G33" s="1850" t="s">
        <v>2369</v>
      </c>
      <c r="H33" s="1850" t="s">
        <v>22</v>
      </c>
      <c r="I33" s="1850" t="s">
        <v>806</v>
      </c>
    </row>
    <row customHeight="1" ht="11.25">
      <c r="A34" s="1850" t="s">
        <v>2246</v>
      </c>
      <c r="B34" s="1850" t="s">
        <v>16</v>
      </c>
      <c r="C34" s="1850" t="s">
        <v>2370</v>
      </c>
      <c r="D34" s="1850" t="s">
        <v>2371</v>
      </c>
      <c r="E34" s="1850" t="s">
        <v>2372</v>
      </c>
      <c r="F34" s="1850" t="s">
        <v>2373</v>
      </c>
      <c r="G34" s="1850" t="s">
        <v>2374</v>
      </c>
      <c r="H34" s="1850" t="s">
        <v>22</v>
      </c>
      <c r="I34" s="1850" t="s">
        <v>806</v>
      </c>
    </row>
    <row customHeight="1" ht="11.25">
      <c r="A35" s="1850" t="s">
        <v>2246</v>
      </c>
      <c r="B35" s="1850" t="s">
        <v>16</v>
      </c>
      <c r="C35" s="1850" t="s">
        <v>2375</v>
      </c>
      <c r="D35" s="1850" t="s">
        <v>2376</v>
      </c>
      <c r="E35" s="1850" t="s">
        <v>2377</v>
      </c>
      <c r="F35" s="1850" t="s">
        <v>2309</v>
      </c>
      <c r="G35" s="1850" t="s">
        <v>22</v>
      </c>
      <c r="H35" s="1850" t="s">
        <v>22</v>
      </c>
      <c r="I35" s="1850" t="s">
        <v>806</v>
      </c>
    </row>
    <row customHeight="1" ht="11.25">
      <c r="A36" s="1850" t="s">
        <v>2246</v>
      </c>
      <c r="B36" s="1850" t="s">
        <v>16</v>
      </c>
      <c r="C36" s="1850" t="s">
        <v>2378</v>
      </c>
      <c r="D36" s="1850" t="s">
        <v>2379</v>
      </c>
      <c r="E36" s="1850" t="s">
        <v>2380</v>
      </c>
      <c r="F36" s="1850" t="s">
        <v>2345</v>
      </c>
      <c r="G36" s="1850" t="s">
        <v>2365</v>
      </c>
      <c r="H36" s="1850" t="s">
        <v>22</v>
      </c>
      <c r="I36" s="1850" t="s">
        <v>806</v>
      </c>
    </row>
    <row customHeight="1" ht="11.25">
      <c r="A37" s="1850" t="s">
        <v>2246</v>
      </c>
      <c r="B37" s="1850" t="s">
        <v>16</v>
      </c>
      <c r="C37" s="1850" t="s">
        <v>2381</v>
      </c>
      <c r="D37" s="1850" t="s">
        <v>2382</v>
      </c>
      <c r="E37" s="1850" t="s">
        <v>2383</v>
      </c>
      <c r="F37" s="1850" t="s">
        <v>2309</v>
      </c>
      <c r="G37" s="1850" t="s">
        <v>2384</v>
      </c>
      <c r="H37" s="1850" t="s">
        <v>22</v>
      </c>
      <c r="I37" s="1850" t="s">
        <v>806</v>
      </c>
    </row>
    <row customHeight="1" ht="11.25">
      <c r="A38" s="1850" t="s">
        <v>2246</v>
      </c>
      <c r="B38" s="1850" t="s">
        <v>16</v>
      </c>
      <c r="C38" s="1850" t="s">
        <v>2385</v>
      </c>
      <c r="D38" s="1850" t="s">
        <v>2386</v>
      </c>
      <c r="E38" s="1850" t="s">
        <v>2387</v>
      </c>
      <c r="F38" s="1850" t="s">
        <v>2309</v>
      </c>
      <c r="G38" s="1850" t="s">
        <v>2388</v>
      </c>
      <c r="H38" s="1850" t="s">
        <v>22</v>
      </c>
      <c r="I38" s="1850" t="s">
        <v>806</v>
      </c>
    </row>
    <row customHeight="1" ht="11.25">
      <c r="A39" s="1850" t="s">
        <v>2246</v>
      </c>
      <c r="B39" s="1850" t="s">
        <v>16</v>
      </c>
      <c r="C39" s="1850" t="s">
        <v>2389</v>
      </c>
      <c r="D39" s="1850" t="s">
        <v>2390</v>
      </c>
      <c r="E39" s="1850" t="s">
        <v>2391</v>
      </c>
      <c r="F39" s="1850" t="s">
        <v>2309</v>
      </c>
      <c r="G39" s="1850" t="s">
        <v>2392</v>
      </c>
      <c r="H39" s="1850" t="s">
        <v>22</v>
      </c>
      <c r="I39" s="1850" t="s">
        <v>806</v>
      </c>
    </row>
    <row customHeight="1" ht="11.25">
      <c r="A40" s="1850" t="s">
        <v>2246</v>
      </c>
      <c r="B40" s="1850" t="s">
        <v>16</v>
      </c>
      <c r="C40" s="1850" t="s">
        <v>2393</v>
      </c>
      <c r="D40" s="1850" t="s">
        <v>2394</v>
      </c>
      <c r="E40" s="1850" t="s">
        <v>2395</v>
      </c>
      <c r="F40" s="1850" t="s">
        <v>2270</v>
      </c>
      <c r="G40" s="1850" t="s">
        <v>2396</v>
      </c>
      <c r="H40" s="1850" t="s">
        <v>22</v>
      </c>
      <c r="I40" s="1850" t="s">
        <v>806</v>
      </c>
    </row>
    <row customHeight="1" ht="11.25">
      <c r="A41" s="1850" t="s">
        <v>2246</v>
      </c>
      <c r="B41" s="1850" t="s">
        <v>16</v>
      </c>
      <c r="C41" s="1850" t="s">
        <v>2397</v>
      </c>
      <c r="D41" s="1850" t="s">
        <v>2398</v>
      </c>
      <c r="E41" s="1850" t="s">
        <v>2399</v>
      </c>
      <c r="F41" s="1850" t="s">
        <v>2259</v>
      </c>
      <c r="G41" s="1850" t="s">
        <v>2400</v>
      </c>
      <c r="H41" s="1850" t="s">
        <v>22</v>
      </c>
      <c r="I41" s="1850" t="s">
        <v>806</v>
      </c>
    </row>
    <row customHeight="1" ht="11.25">
      <c r="A42" s="1850" t="s">
        <v>2246</v>
      </c>
      <c r="B42" s="1850" t="s">
        <v>16</v>
      </c>
      <c r="C42" s="1850" t="s">
        <v>2401</v>
      </c>
      <c r="D42" s="1850" t="s">
        <v>2402</v>
      </c>
      <c r="E42" s="1850" t="s">
        <v>2403</v>
      </c>
      <c r="F42" s="1850" t="s">
        <v>2330</v>
      </c>
      <c r="G42" s="1850" t="s">
        <v>22</v>
      </c>
      <c r="H42" s="1850" t="s">
        <v>22</v>
      </c>
      <c r="I42" s="1850" t="s">
        <v>806</v>
      </c>
    </row>
    <row customHeight="1" ht="11.25">
      <c r="A43" s="1850" t="s">
        <v>2246</v>
      </c>
      <c r="B43" s="1850" t="s">
        <v>16</v>
      </c>
      <c r="C43" s="1850" t="s">
        <v>2404</v>
      </c>
      <c r="D43" s="1850" t="s">
        <v>2405</v>
      </c>
      <c r="E43" s="1850" t="s">
        <v>2406</v>
      </c>
      <c r="F43" s="1850" t="s">
        <v>2250</v>
      </c>
      <c r="G43" s="1850" t="s">
        <v>2407</v>
      </c>
      <c r="H43" s="1850" t="s">
        <v>22</v>
      </c>
      <c r="I43" s="1850" t="s">
        <v>806</v>
      </c>
    </row>
    <row customHeight="1" ht="11.25">
      <c r="A44" s="1850" t="s">
        <v>2246</v>
      </c>
      <c r="B44" s="1850" t="s">
        <v>16</v>
      </c>
      <c r="C44" s="1850" t="s">
        <v>2408</v>
      </c>
      <c r="D44" s="1850" t="s">
        <v>2409</v>
      </c>
      <c r="E44" s="1850" t="s">
        <v>2410</v>
      </c>
      <c r="F44" s="1850" t="s">
        <v>2411</v>
      </c>
      <c r="G44" s="1850" t="s">
        <v>22</v>
      </c>
      <c r="H44" s="1850" t="s">
        <v>22</v>
      </c>
      <c r="I44" s="1850" t="s">
        <v>806</v>
      </c>
    </row>
    <row customHeight="1" ht="11.25">
      <c r="A45" s="1850" t="s">
        <v>2246</v>
      </c>
      <c r="B45" s="1850" t="s">
        <v>16</v>
      </c>
      <c r="C45" s="1850" t="s">
        <v>2412</v>
      </c>
      <c r="D45" s="1850" t="s">
        <v>2413</v>
      </c>
      <c r="E45" s="1850" t="s">
        <v>2414</v>
      </c>
      <c r="F45" s="1850" t="s">
        <v>2259</v>
      </c>
      <c r="G45" s="1850" t="s">
        <v>22</v>
      </c>
      <c r="H45" s="1850" t="s">
        <v>22</v>
      </c>
      <c r="I45" s="1850" t="s">
        <v>806</v>
      </c>
    </row>
    <row customHeight="1" ht="11.25">
      <c r="A46" s="1850" t="s">
        <v>2246</v>
      </c>
      <c r="B46" s="1850" t="s">
        <v>16</v>
      </c>
      <c r="C46" s="1850" t="s">
        <v>2415</v>
      </c>
      <c r="D46" s="1850" t="s">
        <v>2416</v>
      </c>
      <c r="E46" s="1850" t="s">
        <v>2417</v>
      </c>
      <c r="F46" s="1850" t="s">
        <v>2255</v>
      </c>
      <c r="G46" s="1850" t="s">
        <v>2418</v>
      </c>
      <c r="H46" s="1850" t="s">
        <v>2419</v>
      </c>
      <c r="I46" s="1850" t="s">
        <v>806</v>
      </c>
    </row>
    <row customHeight="1" ht="11.25">
      <c r="A47" s="1850" t="s">
        <v>2246</v>
      </c>
      <c r="B47" s="1850" t="s">
        <v>16</v>
      </c>
      <c r="C47" s="1850" t="s">
        <v>2420</v>
      </c>
      <c r="D47" s="1850" t="s">
        <v>2421</v>
      </c>
      <c r="E47" s="1850" t="s">
        <v>2422</v>
      </c>
      <c r="F47" s="1850" t="s">
        <v>2270</v>
      </c>
      <c r="G47" s="1850" t="s">
        <v>22</v>
      </c>
      <c r="H47" s="1850" t="s">
        <v>22</v>
      </c>
      <c r="I47" s="1850" t="s">
        <v>806</v>
      </c>
    </row>
    <row customHeight="1" ht="11.25">
      <c r="A48" s="1850" t="s">
        <v>2246</v>
      </c>
      <c r="B48" s="1850" t="s">
        <v>16</v>
      </c>
      <c r="C48" s="1850" t="s">
        <v>2423</v>
      </c>
      <c r="D48" s="1850" t="s">
        <v>2424</v>
      </c>
      <c r="E48" s="1850" t="s">
        <v>2425</v>
      </c>
      <c r="F48" s="1850" t="s">
        <v>2255</v>
      </c>
      <c r="G48" s="1850" t="s">
        <v>22</v>
      </c>
      <c r="H48" s="1850" t="s">
        <v>22</v>
      </c>
      <c r="I48" s="1850" t="s">
        <v>806</v>
      </c>
    </row>
    <row customHeight="1" ht="11.25">
      <c r="A49" s="1850" t="s">
        <v>2246</v>
      </c>
      <c r="B49" s="1850" t="s">
        <v>16</v>
      </c>
      <c r="C49" s="1850" t="s">
        <v>2426</v>
      </c>
      <c r="D49" s="1850" t="s">
        <v>2427</v>
      </c>
      <c r="E49" s="1850" t="s">
        <v>2428</v>
      </c>
      <c r="F49" s="1850" t="s">
        <v>2345</v>
      </c>
      <c r="G49" s="1850" t="s">
        <v>2429</v>
      </c>
      <c r="H49" s="1850" t="s">
        <v>22</v>
      </c>
      <c r="I49" s="1850" t="s">
        <v>806</v>
      </c>
    </row>
    <row customHeight="1" ht="11.25">
      <c r="A50" s="1850" t="s">
        <v>2246</v>
      </c>
      <c r="B50" s="1850" t="s">
        <v>16</v>
      </c>
      <c r="C50" s="1850" t="s">
        <v>2430</v>
      </c>
      <c r="D50" s="1850" t="s">
        <v>2431</v>
      </c>
      <c r="E50" s="1850" t="s">
        <v>2432</v>
      </c>
      <c r="F50" s="1850" t="s">
        <v>2309</v>
      </c>
      <c r="G50" s="1850" t="s">
        <v>2433</v>
      </c>
      <c r="H50" s="1850" t="s">
        <v>22</v>
      </c>
      <c r="I50" s="1850" t="s">
        <v>806</v>
      </c>
    </row>
    <row customHeight="1" ht="11.25">
      <c r="A51" s="1850" t="s">
        <v>2246</v>
      </c>
      <c r="B51" s="1850" t="s">
        <v>16</v>
      </c>
      <c r="C51" s="1850" t="s">
        <v>2434</v>
      </c>
      <c r="D51" s="1850" t="s">
        <v>2435</v>
      </c>
      <c r="E51" s="1850" t="s">
        <v>2436</v>
      </c>
      <c r="F51" s="1850" t="s">
        <v>2309</v>
      </c>
      <c r="G51" s="1850" t="s">
        <v>2437</v>
      </c>
      <c r="H51" s="1850" t="s">
        <v>22</v>
      </c>
      <c r="I51" s="1850" t="s">
        <v>806</v>
      </c>
    </row>
    <row customHeight="1" ht="11.25">
      <c r="A52" s="1850" t="s">
        <v>2246</v>
      </c>
      <c r="B52" s="1850" t="s">
        <v>16</v>
      </c>
      <c r="C52" s="1850" t="s">
        <v>2438</v>
      </c>
      <c r="D52" s="1850" t="s">
        <v>2439</v>
      </c>
      <c r="E52" s="1850" t="s">
        <v>2440</v>
      </c>
      <c r="F52" s="1850" t="s">
        <v>2441</v>
      </c>
      <c r="G52" s="1850" t="s">
        <v>22</v>
      </c>
      <c r="H52" s="1850" t="s">
        <v>22</v>
      </c>
      <c r="I52" s="1850" t="s">
        <v>806</v>
      </c>
    </row>
    <row customHeight="1" ht="11.25">
      <c r="A53" s="1850" t="s">
        <v>2246</v>
      </c>
      <c r="B53" s="1850" t="s">
        <v>16</v>
      </c>
      <c r="C53" s="1850" t="s">
        <v>2442</v>
      </c>
      <c r="D53" s="1850" t="s">
        <v>2443</v>
      </c>
      <c r="E53" s="1850" t="s">
        <v>2444</v>
      </c>
      <c r="F53" s="1850" t="s">
        <v>2259</v>
      </c>
      <c r="G53" s="1850" t="s">
        <v>2365</v>
      </c>
      <c r="H53" s="1850" t="s">
        <v>22</v>
      </c>
      <c r="I53" s="1850" t="s">
        <v>806</v>
      </c>
    </row>
    <row customHeight="1" ht="11.25">
      <c r="A54" s="1850" t="s">
        <v>2246</v>
      </c>
      <c r="B54" s="1850" t="s">
        <v>16</v>
      </c>
      <c r="C54" s="1850" t="s">
        <v>2445</v>
      </c>
      <c r="D54" s="1850" t="s">
        <v>2446</v>
      </c>
      <c r="E54" s="1850" t="s">
        <v>2447</v>
      </c>
      <c r="F54" s="1850" t="s">
        <v>2250</v>
      </c>
      <c r="G54" s="1850" t="s">
        <v>2448</v>
      </c>
      <c r="H54" s="1850" t="s">
        <v>22</v>
      </c>
      <c r="I54" s="1850" t="s">
        <v>806</v>
      </c>
    </row>
    <row customHeight="1" ht="11.25">
      <c r="A55" s="1850" t="s">
        <v>2246</v>
      </c>
      <c r="B55" s="1850" t="s">
        <v>16</v>
      </c>
      <c r="C55" s="1850" t="s">
        <v>2449</v>
      </c>
      <c r="D55" s="1850" t="s">
        <v>2450</v>
      </c>
      <c r="E55" s="1850" t="s">
        <v>2451</v>
      </c>
      <c r="F55" s="1850" t="s">
        <v>2250</v>
      </c>
      <c r="G55" s="1850" t="s">
        <v>2452</v>
      </c>
      <c r="H55" s="1850" t="s">
        <v>22</v>
      </c>
      <c r="I55" s="1850" t="s">
        <v>806</v>
      </c>
    </row>
    <row customHeight="1" ht="11.25">
      <c r="A56" s="1850" t="s">
        <v>2246</v>
      </c>
      <c r="B56" s="1850" t="s">
        <v>16</v>
      </c>
      <c r="C56" s="1850" t="s">
        <v>2453</v>
      </c>
      <c r="D56" s="1850" t="s">
        <v>2454</v>
      </c>
      <c r="E56" s="1850" t="s">
        <v>2455</v>
      </c>
      <c r="F56" s="1850" t="s">
        <v>2456</v>
      </c>
      <c r="G56" s="1850" t="s">
        <v>22</v>
      </c>
      <c r="H56" s="1850" t="s">
        <v>22</v>
      </c>
      <c r="I56" s="1850" t="s">
        <v>806</v>
      </c>
    </row>
    <row customHeight="1" ht="11.25">
      <c r="A57" s="1850" t="s">
        <v>2246</v>
      </c>
      <c r="B57" s="1850" t="s">
        <v>16</v>
      </c>
      <c r="C57" s="1850" t="s">
        <v>2457</v>
      </c>
      <c r="D57" s="1850" t="s">
        <v>2458</v>
      </c>
      <c r="E57" s="1850" t="s">
        <v>2459</v>
      </c>
      <c r="F57" s="1850" t="s">
        <v>2460</v>
      </c>
      <c r="G57" s="1850" t="s">
        <v>2461</v>
      </c>
      <c r="H57" s="1850" t="s">
        <v>22</v>
      </c>
      <c r="I57" s="1850" t="s">
        <v>806</v>
      </c>
    </row>
    <row customHeight="1" ht="11.25">
      <c r="A58" s="1850" t="s">
        <v>2246</v>
      </c>
      <c r="B58" s="1850" t="s">
        <v>16</v>
      </c>
      <c r="C58" s="1850" t="s">
        <v>2462</v>
      </c>
      <c r="D58" s="1850" t="s">
        <v>2463</v>
      </c>
      <c r="E58" s="1850" t="s">
        <v>2464</v>
      </c>
      <c r="F58" s="1850" t="s">
        <v>2309</v>
      </c>
      <c r="G58" s="1850" t="s">
        <v>22</v>
      </c>
      <c r="H58" s="1850" t="s">
        <v>22</v>
      </c>
      <c r="I58" s="1850" t="s">
        <v>806</v>
      </c>
    </row>
    <row customHeight="1" ht="11.25">
      <c r="A59" s="1850" t="s">
        <v>2246</v>
      </c>
      <c r="B59" s="1850" t="s">
        <v>16</v>
      </c>
      <c r="C59" s="1850" t="s">
        <v>2465</v>
      </c>
      <c r="D59" s="1850" t="s">
        <v>2466</v>
      </c>
      <c r="E59" s="1850" t="s">
        <v>2467</v>
      </c>
      <c r="F59" s="1850" t="s">
        <v>2373</v>
      </c>
      <c r="G59" s="1850" t="s">
        <v>2468</v>
      </c>
      <c r="H59" s="1850" t="s">
        <v>22</v>
      </c>
      <c r="I59" s="1850" t="s">
        <v>806</v>
      </c>
    </row>
    <row customHeight="1" ht="11.25">
      <c r="A60" s="1850" t="s">
        <v>2246</v>
      </c>
      <c r="B60" s="1850" t="s">
        <v>16</v>
      </c>
      <c r="C60" s="1850" t="s">
        <v>2469</v>
      </c>
      <c r="D60" s="1850" t="s">
        <v>2470</v>
      </c>
      <c r="E60" s="1850" t="s">
        <v>2471</v>
      </c>
      <c r="F60" s="1850" t="s">
        <v>2345</v>
      </c>
      <c r="G60" s="1850" t="s">
        <v>2472</v>
      </c>
      <c r="H60" s="1850" t="s">
        <v>22</v>
      </c>
      <c r="I60" s="1850" t="s">
        <v>806</v>
      </c>
    </row>
    <row customHeight="1" ht="11.25">
      <c r="A61" s="1850" t="s">
        <v>2246</v>
      </c>
      <c r="B61" s="1850" t="s">
        <v>16</v>
      </c>
      <c r="C61" s="1850" t="s">
        <v>2473</v>
      </c>
      <c r="D61" s="1850" t="s">
        <v>2474</v>
      </c>
      <c r="E61" s="1850" t="s">
        <v>2475</v>
      </c>
      <c r="F61" s="1850" t="s">
        <v>2309</v>
      </c>
      <c r="G61" s="1850" t="s">
        <v>2476</v>
      </c>
      <c r="H61" s="1850" t="s">
        <v>22</v>
      </c>
      <c r="I61" s="1850" t="s">
        <v>806</v>
      </c>
    </row>
    <row customHeight="1" ht="11.25">
      <c r="A62" s="1850" t="s">
        <v>2246</v>
      </c>
      <c r="B62" s="1850" t="s">
        <v>16</v>
      </c>
      <c r="C62" s="1850" t="s">
        <v>2477</v>
      </c>
      <c r="D62" s="1850" t="s">
        <v>2478</v>
      </c>
      <c r="E62" s="1850" t="s">
        <v>2479</v>
      </c>
      <c r="F62" s="1850" t="s">
        <v>2456</v>
      </c>
      <c r="G62" s="1850" t="s">
        <v>2365</v>
      </c>
      <c r="H62" s="1850" t="s">
        <v>22</v>
      </c>
      <c r="I62" s="1850" t="s">
        <v>806</v>
      </c>
    </row>
    <row customHeight="1" ht="11.25">
      <c r="A63" s="1850" t="s">
        <v>2246</v>
      </c>
      <c r="B63" s="1850" t="s">
        <v>16</v>
      </c>
      <c r="C63" s="1850" t="s">
        <v>2480</v>
      </c>
      <c r="D63" s="1850" t="s">
        <v>2481</v>
      </c>
      <c r="E63" s="1850" t="s">
        <v>2482</v>
      </c>
      <c r="F63" s="1850" t="s">
        <v>2309</v>
      </c>
      <c r="G63" s="1850" t="s">
        <v>2483</v>
      </c>
      <c r="H63" s="1850" t="s">
        <v>22</v>
      </c>
      <c r="I63" s="1850" t="s">
        <v>806</v>
      </c>
    </row>
    <row customHeight="1" ht="11.25">
      <c r="A64" s="1850" t="s">
        <v>2246</v>
      </c>
      <c r="B64" s="1850" t="s">
        <v>16</v>
      </c>
      <c r="C64" s="1850" t="s">
        <v>13</v>
      </c>
      <c r="D64" s="1850" t="s">
        <v>46</v>
      </c>
      <c r="E64" s="1850" t="s">
        <v>49</v>
      </c>
      <c r="F64" s="1850" t="s">
        <v>51</v>
      </c>
      <c r="G64" s="1850" t="s">
        <v>22</v>
      </c>
      <c r="H64" s="1850" t="s">
        <v>22</v>
      </c>
      <c r="I64" s="1850" t="s">
        <v>806</v>
      </c>
    </row>
    <row customHeight="1" ht="11.25">
      <c r="A65" s="1850" t="s">
        <v>2246</v>
      </c>
      <c r="B65" s="1850" t="s">
        <v>16</v>
      </c>
      <c r="C65" s="1850" t="s">
        <v>2484</v>
      </c>
      <c r="D65" s="1850" t="s">
        <v>2485</v>
      </c>
      <c r="E65" s="1850" t="s">
        <v>2486</v>
      </c>
      <c r="F65" s="1850" t="s">
        <v>2278</v>
      </c>
      <c r="G65" s="1850" t="s">
        <v>22</v>
      </c>
      <c r="H65" s="1850" t="s">
        <v>22</v>
      </c>
      <c r="I65" s="1850" t="s">
        <v>806</v>
      </c>
    </row>
    <row customHeight="1" ht="11.25">
      <c r="A66" s="1850" t="s">
        <v>2246</v>
      </c>
      <c r="B66" s="1850" t="s">
        <v>16</v>
      </c>
      <c r="C66" s="1850" t="s">
        <v>2487</v>
      </c>
      <c r="D66" s="1850" t="s">
        <v>2488</v>
      </c>
      <c r="E66" s="1850" t="s">
        <v>2489</v>
      </c>
      <c r="F66" s="1850" t="s">
        <v>2490</v>
      </c>
      <c r="G66" s="1850" t="s">
        <v>22</v>
      </c>
      <c r="H66" s="1850" t="s">
        <v>22</v>
      </c>
      <c r="I66" s="1850" t="s">
        <v>806</v>
      </c>
    </row>
    <row customHeight="1" ht="11.25">
      <c r="A67" s="1850" t="s">
        <v>2246</v>
      </c>
      <c r="B67" s="1850" t="s">
        <v>16</v>
      </c>
      <c r="C67" s="1850" t="s">
        <v>2491</v>
      </c>
      <c r="D67" s="1850" t="s">
        <v>2492</v>
      </c>
      <c r="E67" s="1850" t="s">
        <v>2493</v>
      </c>
      <c r="F67" s="1850" t="s">
        <v>2494</v>
      </c>
      <c r="G67" s="1850" t="s">
        <v>22</v>
      </c>
      <c r="H67" s="1850" t="s">
        <v>22</v>
      </c>
      <c r="I67" s="1850" t="s">
        <v>806</v>
      </c>
    </row>
    <row customHeight="1" ht="11.25">
      <c r="A68" s="1850" t="s">
        <v>2246</v>
      </c>
      <c r="B68" s="1850" t="s">
        <v>16</v>
      </c>
      <c r="C68" s="1850" t="s">
        <v>2247</v>
      </c>
      <c r="D68" s="1850" t="s">
        <v>2248</v>
      </c>
      <c r="E68" s="1850" t="s">
        <v>2249</v>
      </c>
      <c r="F68" s="1850" t="s">
        <v>2250</v>
      </c>
      <c r="G68" s="1850" t="s">
        <v>2251</v>
      </c>
      <c r="H68" s="1850" t="s">
        <v>22</v>
      </c>
      <c r="I68" s="1850" t="s">
        <v>892</v>
      </c>
    </row>
    <row customHeight="1" ht="11.25">
      <c r="A69" s="1850" t="s">
        <v>2246</v>
      </c>
      <c r="B69" s="1850" t="s">
        <v>16</v>
      </c>
      <c r="C69" s="1850" t="s">
        <v>22</v>
      </c>
      <c r="D69" s="1850" t="s">
        <v>2271</v>
      </c>
      <c r="E69" s="1850" t="s">
        <v>2272</v>
      </c>
      <c r="F69" s="1850" t="s">
        <v>2255</v>
      </c>
      <c r="G69" s="1850" t="s">
        <v>22</v>
      </c>
      <c r="H69" s="1850" t="s">
        <v>22</v>
      </c>
      <c r="I69" s="1850" t="s">
        <v>892</v>
      </c>
    </row>
    <row customHeight="1" ht="11.25">
      <c r="A70" s="1850" t="s">
        <v>2246</v>
      </c>
      <c r="B70" s="1850" t="s">
        <v>16</v>
      </c>
      <c r="C70" s="1850" t="s">
        <v>22</v>
      </c>
      <c r="D70" s="1850" t="s">
        <v>2273</v>
      </c>
      <c r="E70" s="1850" t="s">
        <v>2274</v>
      </c>
      <c r="F70" s="1850" t="s">
        <v>2255</v>
      </c>
      <c r="G70" s="1850" t="s">
        <v>22</v>
      </c>
      <c r="H70" s="1850" t="s">
        <v>22</v>
      </c>
      <c r="I70" s="1850" t="s">
        <v>892</v>
      </c>
    </row>
    <row customHeight="1" ht="11.25">
      <c r="A71" s="1850" t="s">
        <v>2246</v>
      </c>
      <c r="B71" s="1850" t="s">
        <v>16</v>
      </c>
      <c r="C71" s="1850" t="s">
        <v>2275</v>
      </c>
      <c r="D71" s="1850" t="s">
        <v>2276</v>
      </c>
      <c r="E71" s="1850" t="s">
        <v>2277</v>
      </c>
      <c r="F71" s="1850" t="s">
        <v>2278</v>
      </c>
      <c r="G71" s="1850" t="s">
        <v>22</v>
      </c>
      <c r="H71" s="1850" t="s">
        <v>22</v>
      </c>
      <c r="I71" s="1850" t="s">
        <v>892</v>
      </c>
    </row>
    <row customHeight="1" ht="11.25">
      <c r="A72" s="1850" t="s">
        <v>2246</v>
      </c>
      <c r="B72" s="1850" t="s">
        <v>16</v>
      </c>
      <c r="C72" s="1850" t="s">
        <v>2284</v>
      </c>
      <c r="D72" s="1850" t="s">
        <v>2285</v>
      </c>
      <c r="E72" s="1850" t="s">
        <v>2286</v>
      </c>
      <c r="F72" s="1850" t="s">
        <v>573</v>
      </c>
      <c r="G72" s="1850" t="s">
        <v>22</v>
      </c>
      <c r="H72" s="1850" t="s">
        <v>22</v>
      </c>
      <c r="I72" s="1850" t="s">
        <v>892</v>
      </c>
    </row>
    <row customHeight="1" ht="11.25">
      <c r="A73" s="1850" t="s">
        <v>2246</v>
      </c>
      <c r="B73" s="1850" t="s">
        <v>16</v>
      </c>
      <c r="C73" s="1850" t="s">
        <v>2287</v>
      </c>
      <c r="D73" s="1850" t="s">
        <v>2288</v>
      </c>
      <c r="E73" s="1850" t="s">
        <v>2289</v>
      </c>
      <c r="F73" s="1850" t="s">
        <v>573</v>
      </c>
      <c r="G73" s="1850" t="s">
        <v>2290</v>
      </c>
      <c r="H73" s="1850" t="s">
        <v>22</v>
      </c>
      <c r="I73" s="1850" t="s">
        <v>892</v>
      </c>
    </row>
    <row customHeight="1" ht="11.25">
      <c r="A74" s="1850" t="s">
        <v>2246</v>
      </c>
      <c r="B74" s="1850" t="s">
        <v>16</v>
      </c>
      <c r="C74" s="1850" t="s">
        <v>2291</v>
      </c>
      <c r="D74" s="1850" t="s">
        <v>2292</v>
      </c>
      <c r="E74" s="1850" t="s">
        <v>2293</v>
      </c>
      <c r="F74" s="1850" t="s">
        <v>2294</v>
      </c>
      <c r="G74" s="1850" t="s">
        <v>22</v>
      </c>
      <c r="H74" s="1850" t="s">
        <v>22</v>
      </c>
      <c r="I74" s="1850" t="s">
        <v>892</v>
      </c>
    </row>
    <row customHeight="1" ht="11.25">
      <c r="A75" s="1850" t="s">
        <v>2246</v>
      </c>
      <c r="B75" s="1850" t="s">
        <v>16</v>
      </c>
      <c r="C75" s="1850" t="s">
        <v>2298</v>
      </c>
      <c r="D75" s="1850" t="s">
        <v>2299</v>
      </c>
      <c r="E75" s="1850" t="s">
        <v>2300</v>
      </c>
      <c r="F75" s="1850" t="s">
        <v>2250</v>
      </c>
      <c r="G75" s="1850" t="s">
        <v>2301</v>
      </c>
      <c r="H75" s="1850" t="s">
        <v>22</v>
      </c>
      <c r="I75" s="1850" t="s">
        <v>892</v>
      </c>
    </row>
    <row customHeight="1" ht="11.25">
      <c r="A76" s="1850" t="s">
        <v>2246</v>
      </c>
      <c r="B76" s="1850" t="s">
        <v>16</v>
      </c>
      <c r="C76" s="1850" t="s">
        <v>2306</v>
      </c>
      <c r="D76" s="1850" t="s">
        <v>2307</v>
      </c>
      <c r="E76" s="1850" t="s">
        <v>2308</v>
      </c>
      <c r="F76" s="1850" t="s">
        <v>2309</v>
      </c>
      <c r="G76" s="1850" t="s">
        <v>2310</v>
      </c>
      <c r="H76" s="1850" t="s">
        <v>22</v>
      </c>
      <c r="I76" s="1850" t="s">
        <v>892</v>
      </c>
    </row>
    <row customHeight="1" ht="11.25">
      <c r="A77" s="1850" t="s">
        <v>2246</v>
      </c>
      <c r="B77" s="1850" t="s">
        <v>16</v>
      </c>
      <c r="C77" s="1850" t="s">
        <v>2311</v>
      </c>
      <c r="D77" s="1850" t="s">
        <v>2312</v>
      </c>
      <c r="E77" s="1850" t="s">
        <v>2313</v>
      </c>
      <c r="F77" s="1850" t="s">
        <v>2250</v>
      </c>
      <c r="G77" s="1850" t="s">
        <v>2314</v>
      </c>
      <c r="H77" s="1850" t="s">
        <v>22</v>
      </c>
      <c r="I77" s="1850" t="s">
        <v>892</v>
      </c>
    </row>
    <row customHeight="1" ht="11.25">
      <c r="A78" s="1850" t="s">
        <v>2246</v>
      </c>
      <c r="B78" s="1850" t="s">
        <v>16</v>
      </c>
      <c r="C78" s="1850" t="s">
        <v>2319</v>
      </c>
      <c r="D78" s="1850" t="s">
        <v>2320</v>
      </c>
      <c r="E78" s="1850" t="s">
        <v>2321</v>
      </c>
      <c r="F78" s="1850" t="s">
        <v>2250</v>
      </c>
      <c r="G78" s="1850" t="s">
        <v>2322</v>
      </c>
      <c r="H78" s="1850" t="s">
        <v>22</v>
      </c>
      <c r="I78" s="1850" t="s">
        <v>892</v>
      </c>
    </row>
    <row customHeight="1" ht="11.25">
      <c r="A79" s="1850" t="s">
        <v>2246</v>
      </c>
      <c r="B79" s="1850" t="s">
        <v>16</v>
      </c>
      <c r="C79" s="1850" t="s">
        <v>2323</v>
      </c>
      <c r="D79" s="1850" t="s">
        <v>2324</v>
      </c>
      <c r="E79" s="1850" t="s">
        <v>2325</v>
      </c>
      <c r="F79" s="1850" t="s">
        <v>2250</v>
      </c>
      <c r="G79" s="1850" t="s">
        <v>2326</v>
      </c>
      <c r="H79" s="1850" t="s">
        <v>22</v>
      </c>
      <c r="I79" s="1850" t="s">
        <v>892</v>
      </c>
    </row>
    <row customHeight="1" ht="11.25">
      <c r="A80" s="1850" t="s">
        <v>2246</v>
      </c>
      <c r="B80" s="1850" t="s">
        <v>16</v>
      </c>
      <c r="C80" s="1850" t="s">
        <v>2327</v>
      </c>
      <c r="D80" s="1850" t="s">
        <v>2328</v>
      </c>
      <c r="E80" s="1850" t="s">
        <v>2329</v>
      </c>
      <c r="F80" s="1850" t="s">
        <v>2330</v>
      </c>
      <c r="G80" s="1850" t="s">
        <v>22</v>
      </c>
      <c r="H80" s="1850" t="s">
        <v>22</v>
      </c>
      <c r="I80" s="1850" t="s">
        <v>892</v>
      </c>
    </row>
    <row customHeight="1" ht="11.25">
      <c r="A81" s="1850" t="s">
        <v>2246</v>
      </c>
      <c r="B81" s="1850" t="s">
        <v>16</v>
      </c>
      <c r="C81" s="1850" t="s">
        <v>2342</v>
      </c>
      <c r="D81" s="1850" t="s">
        <v>2343</v>
      </c>
      <c r="E81" s="1850" t="s">
        <v>2344</v>
      </c>
      <c r="F81" s="1850" t="s">
        <v>2345</v>
      </c>
      <c r="G81" s="1850" t="s">
        <v>2346</v>
      </c>
      <c r="H81" s="1850" t="s">
        <v>22</v>
      </c>
      <c r="I81" s="1850" t="s">
        <v>892</v>
      </c>
    </row>
    <row customHeight="1" ht="11.25">
      <c r="A82" s="1850" t="s">
        <v>2246</v>
      </c>
      <c r="B82" s="1850" t="s">
        <v>16</v>
      </c>
      <c r="C82" s="1850" t="s">
        <v>2354</v>
      </c>
      <c r="D82" s="1850" t="s">
        <v>2355</v>
      </c>
      <c r="E82" s="1850" t="s">
        <v>2356</v>
      </c>
      <c r="F82" s="1850" t="s">
        <v>2250</v>
      </c>
      <c r="G82" s="1850" t="s">
        <v>2357</v>
      </c>
      <c r="H82" s="1850" t="s">
        <v>22</v>
      </c>
      <c r="I82" s="1850" t="s">
        <v>892</v>
      </c>
    </row>
    <row customHeight="1" ht="11.25">
      <c r="A83" s="1850" t="s">
        <v>2246</v>
      </c>
      <c r="B83" s="1850" t="s">
        <v>16</v>
      </c>
      <c r="C83" s="1850" t="s">
        <v>2358</v>
      </c>
      <c r="D83" s="1850" t="s">
        <v>2359</v>
      </c>
      <c r="E83" s="1850" t="s">
        <v>2360</v>
      </c>
      <c r="F83" s="1850" t="s">
        <v>2250</v>
      </c>
      <c r="G83" s="1850" t="s">
        <v>2361</v>
      </c>
      <c r="H83" s="1850" t="s">
        <v>22</v>
      </c>
      <c r="I83" s="1850" t="s">
        <v>892</v>
      </c>
    </row>
    <row customHeight="1" ht="11.25">
      <c r="A84" s="1850" t="s">
        <v>2246</v>
      </c>
      <c r="B84" s="1850" t="s">
        <v>16</v>
      </c>
      <c r="C84" s="1850" t="s">
        <v>2362</v>
      </c>
      <c r="D84" s="1850" t="s">
        <v>2363</v>
      </c>
      <c r="E84" s="1850" t="s">
        <v>2364</v>
      </c>
      <c r="F84" s="1850" t="s">
        <v>2345</v>
      </c>
      <c r="G84" s="1850" t="s">
        <v>2365</v>
      </c>
      <c r="H84" s="1850" t="s">
        <v>22</v>
      </c>
      <c r="I84" s="1850" t="s">
        <v>892</v>
      </c>
    </row>
    <row customHeight="1" ht="11.25">
      <c r="A85" s="1850" t="s">
        <v>2246</v>
      </c>
      <c r="B85" s="1850" t="s">
        <v>16</v>
      </c>
      <c r="C85" s="1850" t="s">
        <v>2366</v>
      </c>
      <c r="D85" s="1850" t="s">
        <v>2367</v>
      </c>
      <c r="E85" s="1850" t="s">
        <v>2368</v>
      </c>
      <c r="F85" s="1850" t="s">
        <v>2345</v>
      </c>
      <c r="G85" s="1850" t="s">
        <v>2369</v>
      </c>
      <c r="H85" s="1850" t="s">
        <v>22</v>
      </c>
      <c r="I85" s="1850" t="s">
        <v>892</v>
      </c>
    </row>
    <row customHeight="1" ht="11.25">
      <c r="A86" s="1850" t="s">
        <v>2246</v>
      </c>
      <c r="B86" s="1850" t="s">
        <v>16</v>
      </c>
      <c r="C86" s="1850" t="s">
        <v>2370</v>
      </c>
      <c r="D86" s="1850" t="s">
        <v>2371</v>
      </c>
      <c r="E86" s="1850" t="s">
        <v>2372</v>
      </c>
      <c r="F86" s="1850" t="s">
        <v>2373</v>
      </c>
      <c r="G86" s="1850" t="s">
        <v>2374</v>
      </c>
      <c r="H86" s="1850" t="s">
        <v>22</v>
      </c>
      <c r="I86" s="1850" t="s">
        <v>892</v>
      </c>
    </row>
    <row customHeight="1" ht="11.25">
      <c r="A87" s="1850" t="s">
        <v>2246</v>
      </c>
      <c r="B87" s="1850" t="s">
        <v>16</v>
      </c>
      <c r="C87" s="1850" t="s">
        <v>2375</v>
      </c>
      <c r="D87" s="1850" t="s">
        <v>2376</v>
      </c>
      <c r="E87" s="1850" t="s">
        <v>2377</v>
      </c>
      <c r="F87" s="1850" t="s">
        <v>2309</v>
      </c>
      <c r="G87" s="1850" t="s">
        <v>22</v>
      </c>
      <c r="H87" s="1850" t="s">
        <v>22</v>
      </c>
      <c r="I87" s="1850" t="s">
        <v>892</v>
      </c>
    </row>
    <row customHeight="1" ht="11.25">
      <c r="A88" s="1850" t="s">
        <v>2246</v>
      </c>
      <c r="B88" s="1850" t="s">
        <v>16</v>
      </c>
      <c r="C88" s="1850" t="s">
        <v>2378</v>
      </c>
      <c r="D88" s="1850" t="s">
        <v>2379</v>
      </c>
      <c r="E88" s="1850" t="s">
        <v>2380</v>
      </c>
      <c r="F88" s="1850" t="s">
        <v>2345</v>
      </c>
      <c r="G88" s="1850" t="s">
        <v>2365</v>
      </c>
      <c r="H88" s="1850" t="s">
        <v>22</v>
      </c>
      <c r="I88" s="1850" t="s">
        <v>892</v>
      </c>
    </row>
    <row customHeight="1" ht="11.25">
      <c r="A89" s="1850" t="s">
        <v>2246</v>
      </c>
      <c r="B89" s="1850" t="s">
        <v>16</v>
      </c>
      <c r="C89" s="1850" t="s">
        <v>2381</v>
      </c>
      <c r="D89" s="1850" t="s">
        <v>2382</v>
      </c>
      <c r="E89" s="1850" t="s">
        <v>2383</v>
      </c>
      <c r="F89" s="1850" t="s">
        <v>2309</v>
      </c>
      <c r="G89" s="1850" t="s">
        <v>2384</v>
      </c>
      <c r="H89" s="1850" t="s">
        <v>22</v>
      </c>
      <c r="I89" s="1850" t="s">
        <v>892</v>
      </c>
    </row>
    <row customHeight="1" ht="11.25">
      <c r="A90" s="1850" t="s">
        <v>2246</v>
      </c>
      <c r="B90" s="1850" t="s">
        <v>16</v>
      </c>
      <c r="C90" s="1850" t="s">
        <v>2385</v>
      </c>
      <c r="D90" s="1850" t="s">
        <v>2386</v>
      </c>
      <c r="E90" s="1850" t="s">
        <v>2387</v>
      </c>
      <c r="F90" s="1850" t="s">
        <v>2309</v>
      </c>
      <c r="G90" s="1850" t="s">
        <v>2388</v>
      </c>
      <c r="H90" s="1850" t="s">
        <v>22</v>
      </c>
      <c r="I90" s="1850" t="s">
        <v>892</v>
      </c>
    </row>
    <row customHeight="1" ht="11.25">
      <c r="A91" s="1850" t="s">
        <v>2246</v>
      </c>
      <c r="B91" s="1850" t="s">
        <v>16</v>
      </c>
      <c r="C91" s="1850" t="s">
        <v>2389</v>
      </c>
      <c r="D91" s="1850" t="s">
        <v>2390</v>
      </c>
      <c r="E91" s="1850" t="s">
        <v>2391</v>
      </c>
      <c r="F91" s="1850" t="s">
        <v>2309</v>
      </c>
      <c r="G91" s="1850" t="s">
        <v>2392</v>
      </c>
      <c r="H91" s="1850" t="s">
        <v>22</v>
      </c>
      <c r="I91" s="1850" t="s">
        <v>892</v>
      </c>
    </row>
    <row customHeight="1" ht="11.25">
      <c r="A92" s="1850" t="s">
        <v>2246</v>
      </c>
      <c r="B92" s="1850" t="s">
        <v>16</v>
      </c>
      <c r="C92" s="1850" t="s">
        <v>2393</v>
      </c>
      <c r="D92" s="1850" t="s">
        <v>2394</v>
      </c>
      <c r="E92" s="1850" t="s">
        <v>2395</v>
      </c>
      <c r="F92" s="1850" t="s">
        <v>2270</v>
      </c>
      <c r="G92" s="1850" t="s">
        <v>2396</v>
      </c>
      <c r="H92" s="1850" t="s">
        <v>22</v>
      </c>
      <c r="I92" s="1850" t="s">
        <v>892</v>
      </c>
    </row>
    <row customHeight="1" ht="11.25">
      <c r="A93" s="1850" t="s">
        <v>2246</v>
      </c>
      <c r="B93" s="1850" t="s">
        <v>16</v>
      </c>
      <c r="C93" s="1850" t="s">
        <v>2401</v>
      </c>
      <c r="D93" s="1850" t="s">
        <v>2402</v>
      </c>
      <c r="E93" s="1850" t="s">
        <v>2403</v>
      </c>
      <c r="F93" s="1850" t="s">
        <v>2330</v>
      </c>
      <c r="G93" s="1850" t="s">
        <v>22</v>
      </c>
      <c r="H93" s="1850" t="s">
        <v>22</v>
      </c>
      <c r="I93" s="1850" t="s">
        <v>892</v>
      </c>
    </row>
    <row customHeight="1" ht="11.25">
      <c r="A94" s="1850" t="s">
        <v>2246</v>
      </c>
      <c r="B94" s="1850" t="s">
        <v>16</v>
      </c>
      <c r="C94" s="1850" t="s">
        <v>2404</v>
      </c>
      <c r="D94" s="1850" t="s">
        <v>2405</v>
      </c>
      <c r="E94" s="1850" t="s">
        <v>2406</v>
      </c>
      <c r="F94" s="1850" t="s">
        <v>2250</v>
      </c>
      <c r="G94" s="1850" t="s">
        <v>2407</v>
      </c>
      <c r="H94" s="1850" t="s">
        <v>22</v>
      </c>
      <c r="I94" s="1850" t="s">
        <v>892</v>
      </c>
    </row>
    <row customHeight="1" ht="11.25">
      <c r="A95" s="1850" t="s">
        <v>2246</v>
      </c>
      <c r="B95" s="1850" t="s">
        <v>16</v>
      </c>
      <c r="C95" s="1850" t="s">
        <v>2415</v>
      </c>
      <c r="D95" s="1850" t="s">
        <v>2416</v>
      </c>
      <c r="E95" s="1850" t="s">
        <v>2417</v>
      </c>
      <c r="F95" s="1850" t="s">
        <v>2255</v>
      </c>
      <c r="G95" s="1850" t="s">
        <v>2418</v>
      </c>
      <c r="H95" s="1850" t="s">
        <v>2419</v>
      </c>
      <c r="I95" s="1850" t="s">
        <v>892</v>
      </c>
    </row>
    <row customHeight="1" ht="11.25">
      <c r="A96" s="1850" t="s">
        <v>2246</v>
      </c>
      <c r="B96" s="1850" t="s">
        <v>16</v>
      </c>
      <c r="C96" s="1850" t="s">
        <v>2420</v>
      </c>
      <c r="D96" s="1850" t="s">
        <v>2421</v>
      </c>
      <c r="E96" s="1850" t="s">
        <v>2422</v>
      </c>
      <c r="F96" s="1850" t="s">
        <v>2270</v>
      </c>
      <c r="G96" s="1850" t="s">
        <v>22</v>
      </c>
      <c r="H96" s="1850" t="s">
        <v>22</v>
      </c>
      <c r="I96" s="1850" t="s">
        <v>892</v>
      </c>
    </row>
    <row customHeight="1" ht="11.25">
      <c r="A97" s="1850" t="s">
        <v>2246</v>
      </c>
      <c r="B97" s="1850" t="s">
        <v>16</v>
      </c>
      <c r="C97" s="1850" t="s">
        <v>2426</v>
      </c>
      <c r="D97" s="1850" t="s">
        <v>2427</v>
      </c>
      <c r="E97" s="1850" t="s">
        <v>2428</v>
      </c>
      <c r="F97" s="1850" t="s">
        <v>2345</v>
      </c>
      <c r="G97" s="1850" t="s">
        <v>2429</v>
      </c>
      <c r="H97" s="1850" t="s">
        <v>22</v>
      </c>
      <c r="I97" s="1850" t="s">
        <v>892</v>
      </c>
    </row>
    <row customHeight="1" ht="11.25">
      <c r="A98" s="1850" t="s">
        <v>2246</v>
      </c>
      <c r="B98" s="1850" t="s">
        <v>16</v>
      </c>
      <c r="C98" s="1850" t="s">
        <v>2442</v>
      </c>
      <c r="D98" s="1850" t="s">
        <v>2443</v>
      </c>
      <c r="E98" s="1850" t="s">
        <v>2444</v>
      </c>
      <c r="F98" s="1850" t="s">
        <v>2259</v>
      </c>
      <c r="G98" s="1850" t="s">
        <v>2365</v>
      </c>
      <c r="H98" s="1850" t="s">
        <v>22</v>
      </c>
      <c r="I98" s="1850" t="s">
        <v>892</v>
      </c>
    </row>
    <row customHeight="1" ht="11.25">
      <c r="A99" s="1850" t="s">
        <v>2246</v>
      </c>
      <c r="B99" s="1850" t="s">
        <v>16</v>
      </c>
      <c r="C99" s="1850" t="s">
        <v>2445</v>
      </c>
      <c r="D99" s="1850" t="s">
        <v>2446</v>
      </c>
      <c r="E99" s="1850" t="s">
        <v>2447</v>
      </c>
      <c r="F99" s="1850" t="s">
        <v>2250</v>
      </c>
      <c r="G99" s="1850" t="s">
        <v>2448</v>
      </c>
      <c r="H99" s="1850" t="s">
        <v>22</v>
      </c>
      <c r="I99" s="1850" t="s">
        <v>892</v>
      </c>
    </row>
    <row customHeight="1" ht="11.25">
      <c r="A100" s="1850" t="s">
        <v>2246</v>
      </c>
      <c r="B100" s="1850" t="s">
        <v>16</v>
      </c>
      <c r="C100" s="1850" t="s">
        <v>2449</v>
      </c>
      <c r="D100" s="1850" t="s">
        <v>2450</v>
      </c>
      <c r="E100" s="1850" t="s">
        <v>2451</v>
      </c>
      <c r="F100" s="1850" t="s">
        <v>2250</v>
      </c>
      <c r="G100" s="1850" t="s">
        <v>2452</v>
      </c>
      <c r="H100" s="1850" t="s">
        <v>22</v>
      </c>
      <c r="I100" s="1850" t="s">
        <v>892</v>
      </c>
    </row>
    <row customHeight="1" ht="11.25">
      <c r="A101" s="1850" t="s">
        <v>2246</v>
      </c>
      <c r="B101" s="1850" t="s">
        <v>16</v>
      </c>
      <c r="C101" s="1850" t="s">
        <v>2457</v>
      </c>
      <c r="D101" s="1850" t="s">
        <v>2458</v>
      </c>
      <c r="E101" s="1850" t="s">
        <v>2459</v>
      </c>
      <c r="F101" s="1850" t="s">
        <v>2460</v>
      </c>
      <c r="G101" s="1850" t="s">
        <v>2461</v>
      </c>
      <c r="H101" s="1850" t="s">
        <v>22</v>
      </c>
      <c r="I101" s="1850" t="s">
        <v>892</v>
      </c>
    </row>
    <row customHeight="1" ht="11.25">
      <c r="A102" s="1850" t="s">
        <v>2246</v>
      </c>
      <c r="B102" s="1850" t="s">
        <v>16</v>
      </c>
      <c r="C102" s="1850" t="s">
        <v>2462</v>
      </c>
      <c r="D102" s="1850" t="s">
        <v>2463</v>
      </c>
      <c r="E102" s="1850" t="s">
        <v>2464</v>
      </c>
      <c r="F102" s="1850" t="s">
        <v>2309</v>
      </c>
      <c r="G102" s="1850" t="s">
        <v>22</v>
      </c>
      <c r="H102" s="1850" t="s">
        <v>22</v>
      </c>
      <c r="I102" s="1850" t="s">
        <v>892</v>
      </c>
    </row>
    <row customHeight="1" ht="11.25">
      <c r="A103" s="1850" t="s">
        <v>2246</v>
      </c>
      <c r="B103" s="1850" t="s">
        <v>16</v>
      </c>
      <c r="C103" s="1850" t="s">
        <v>2469</v>
      </c>
      <c r="D103" s="1850" t="s">
        <v>2470</v>
      </c>
      <c r="E103" s="1850" t="s">
        <v>2471</v>
      </c>
      <c r="F103" s="1850" t="s">
        <v>2345</v>
      </c>
      <c r="G103" s="1850" t="s">
        <v>2472</v>
      </c>
      <c r="H103" s="1850" t="s">
        <v>22</v>
      </c>
      <c r="I103" s="1850" t="s">
        <v>892</v>
      </c>
    </row>
    <row customHeight="1" ht="11.25">
      <c r="A104" s="1850" t="s">
        <v>2246</v>
      </c>
      <c r="B104" s="1850" t="s">
        <v>16</v>
      </c>
      <c r="C104" s="1850" t="s">
        <v>2473</v>
      </c>
      <c r="D104" s="1850" t="s">
        <v>2474</v>
      </c>
      <c r="E104" s="1850" t="s">
        <v>2475</v>
      </c>
      <c r="F104" s="1850" t="s">
        <v>2309</v>
      </c>
      <c r="G104" s="1850" t="s">
        <v>2476</v>
      </c>
      <c r="H104" s="1850" t="s">
        <v>22</v>
      </c>
      <c r="I104" s="1850" t="s">
        <v>892</v>
      </c>
    </row>
    <row customHeight="1" ht="11.25">
      <c r="A105" s="1850" t="s">
        <v>2246</v>
      </c>
      <c r="B105" s="1850" t="s">
        <v>16</v>
      </c>
      <c r="C105" s="1850" t="s">
        <v>2477</v>
      </c>
      <c r="D105" s="1850" t="s">
        <v>2478</v>
      </c>
      <c r="E105" s="1850" t="s">
        <v>2479</v>
      </c>
      <c r="F105" s="1850" t="s">
        <v>2456</v>
      </c>
      <c r="G105" s="1850" t="s">
        <v>2365</v>
      </c>
      <c r="H105" s="1850" t="s">
        <v>22</v>
      </c>
      <c r="I105" s="1850" t="s">
        <v>892</v>
      </c>
    </row>
    <row customHeight="1" ht="11.25">
      <c r="A106" s="1850" t="s">
        <v>2246</v>
      </c>
      <c r="B106" s="1850" t="s">
        <v>16</v>
      </c>
      <c r="C106" s="1850" t="s">
        <v>2480</v>
      </c>
      <c r="D106" s="1850" t="s">
        <v>2481</v>
      </c>
      <c r="E106" s="1850" t="s">
        <v>2482</v>
      </c>
      <c r="F106" s="1850" t="s">
        <v>2309</v>
      </c>
      <c r="G106" s="1850" t="s">
        <v>2483</v>
      </c>
      <c r="H106" s="1850" t="s">
        <v>22</v>
      </c>
      <c r="I106" s="1850" t="s">
        <v>892</v>
      </c>
    </row>
    <row customHeight="1" ht="11.25">
      <c r="A107" s="1850" t="s">
        <v>2246</v>
      </c>
      <c r="B107" s="1850" t="s">
        <v>16</v>
      </c>
      <c r="C107" s="1850" t="s">
        <v>13</v>
      </c>
      <c r="D107" s="1850" t="s">
        <v>46</v>
      </c>
      <c r="E107" s="1850" t="s">
        <v>49</v>
      </c>
      <c r="F107" s="1850" t="s">
        <v>51</v>
      </c>
      <c r="G107" s="1850" t="s">
        <v>22</v>
      </c>
      <c r="H107" s="1850" t="s">
        <v>22</v>
      </c>
      <c r="I107" s="1850" t="s">
        <v>892</v>
      </c>
    </row>
    <row customHeight="1" ht="11.25">
      <c r="A108" s="1850" t="s">
        <v>2246</v>
      </c>
      <c r="B108" s="1850" t="s">
        <v>16</v>
      </c>
      <c r="C108" s="1850" t="s">
        <v>2484</v>
      </c>
      <c r="D108" s="1850" t="s">
        <v>2485</v>
      </c>
      <c r="E108" s="1850" t="s">
        <v>2486</v>
      </c>
      <c r="F108" s="1850" t="s">
        <v>2278</v>
      </c>
      <c r="G108" s="1850" t="s">
        <v>22</v>
      </c>
      <c r="H108" s="1850" t="s">
        <v>22</v>
      </c>
      <c r="I108" s="1850" t="s">
        <v>892</v>
      </c>
    </row>
    <row customHeight="1" ht="11.25">
      <c r="A109" s="1850" t="s">
        <v>2246</v>
      </c>
      <c r="B109" s="1850" t="s">
        <v>16</v>
      </c>
      <c r="C109" s="1850" t="s">
        <v>2487</v>
      </c>
      <c r="D109" s="1850" t="s">
        <v>2488</v>
      </c>
      <c r="E109" s="1850" t="s">
        <v>2489</v>
      </c>
      <c r="F109" s="1850" t="s">
        <v>2490</v>
      </c>
      <c r="G109" s="1850" t="s">
        <v>22</v>
      </c>
      <c r="H109" s="1850" t="s">
        <v>22</v>
      </c>
      <c r="I109" s="1850" t="s">
        <v>892</v>
      </c>
    </row>
    <row customHeight="1" ht="11.25">
      <c r="A110" s="1850" t="s">
        <v>2246</v>
      </c>
      <c r="B110" s="1850" t="s">
        <v>16</v>
      </c>
      <c r="C110" s="1850" t="s">
        <v>2252</v>
      </c>
      <c r="D110" s="1850" t="s">
        <v>2253</v>
      </c>
      <c r="E110" s="1850" t="s">
        <v>2254</v>
      </c>
      <c r="F110" s="1850" t="s">
        <v>2255</v>
      </c>
      <c r="G110" s="1850" t="s">
        <v>22</v>
      </c>
      <c r="H110" s="1850" t="s">
        <v>22</v>
      </c>
      <c r="I110" s="1850" t="s">
        <v>852</v>
      </c>
    </row>
    <row customHeight="1" ht="11.25">
      <c r="A111" s="1850" t="s">
        <v>2246</v>
      </c>
      <c r="B111" s="1850" t="s">
        <v>16</v>
      </c>
      <c r="C111" s="1850" t="s">
        <v>2495</v>
      </c>
      <c r="D111" s="1850" t="s">
        <v>2496</v>
      </c>
      <c r="E111" s="1850" t="s">
        <v>2293</v>
      </c>
      <c r="F111" s="1850" t="s">
        <v>2255</v>
      </c>
      <c r="G111" s="1850" t="s">
        <v>22</v>
      </c>
      <c r="H111" s="1850" t="s">
        <v>22</v>
      </c>
      <c r="I111" s="1850" t="s">
        <v>852</v>
      </c>
    </row>
    <row customHeight="1" ht="11.25">
      <c r="A112" s="1850" t="s">
        <v>2246</v>
      </c>
      <c r="B112" s="1850" t="s">
        <v>16</v>
      </c>
      <c r="C112" s="1850" t="s">
        <v>22</v>
      </c>
      <c r="D112" s="1850" t="s">
        <v>2271</v>
      </c>
      <c r="E112" s="1850" t="s">
        <v>2272</v>
      </c>
      <c r="F112" s="1850" t="s">
        <v>2255</v>
      </c>
      <c r="G112" s="1850" t="s">
        <v>22</v>
      </c>
      <c r="H112" s="1850" t="s">
        <v>22</v>
      </c>
      <c r="I112" s="1850" t="s">
        <v>852</v>
      </c>
    </row>
    <row customHeight="1" ht="11.25">
      <c r="A113" s="1850" t="s">
        <v>2246</v>
      </c>
      <c r="B113" s="1850" t="s">
        <v>16</v>
      </c>
      <c r="C113" s="1850" t="s">
        <v>22</v>
      </c>
      <c r="D113" s="1850" t="s">
        <v>2273</v>
      </c>
      <c r="E113" s="1850" t="s">
        <v>2274</v>
      </c>
      <c r="F113" s="1850" t="s">
        <v>2255</v>
      </c>
      <c r="G113" s="1850" t="s">
        <v>22</v>
      </c>
      <c r="H113" s="1850" t="s">
        <v>22</v>
      </c>
      <c r="I113" s="1850" t="s">
        <v>852</v>
      </c>
    </row>
    <row customHeight="1" ht="11.25">
      <c r="A114" s="1850" t="s">
        <v>2246</v>
      </c>
      <c r="B114" s="1850" t="s">
        <v>16</v>
      </c>
      <c r="C114" s="1850" t="s">
        <v>2275</v>
      </c>
      <c r="D114" s="1850" t="s">
        <v>2276</v>
      </c>
      <c r="E114" s="1850" t="s">
        <v>2277</v>
      </c>
      <c r="F114" s="1850" t="s">
        <v>2278</v>
      </c>
      <c r="G114" s="1850" t="s">
        <v>22</v>
      </c>
      <c r="H114" s="1850" t="s">
        <v>22</v>
      </c>
      <c r="I114" s="1850" t="s">
        <v>852</v>
      </c>
    </row>
    <row customHeight="1" ht="11.25">
      <c r="A115" s="1850" t="s">
        <v>2246</v>
      </c>
      <c r="B115" s="1850" t="s">
        <v>16</v>
      </c>
      <c r="C115" s="1850" t="s">
        <v>2497</v>
      </c>
      <c r="D115" s="1850" t="s">
        <v>2498</v>
      </c>
      <c r="E115" s="1850" t="s">
        <v>2499</v>
      </c>
      <c r="F115" s="1850" t="s">
        <v>2250</v>
      </c>
      <c r="G115" s="1850" t="s">
        <v>2500</v>
      </c>
      <c r="H115" s="1850" t="s">
        <v>22</v>
      </c>
      <c r="I115" s="1850" t="s">
        <v>852</v>
      </c>
    </row>
    <row customHeight="1" ht="11.25">
      <c r="A116" s="1850" t="s">
        <v>2246</v>
      </c>
      <c r="B116" s="1850" t="s">
        <v>16</v>
      </c>
      <c r="C116" s="1850" t="s">
        <v>2501</v>
      </c>
      <c r="D116" s="1850" t="s">
        <v>2502</v>
      </c>
      <c r="E116" s="1850" t="s">
        <v>2503</v>
      </c>
      <c r="F116" s="1850" t="s">
        <v>2373</v>
      </c>
      <c r="G116" s="1850" t="s">
        <v>22</v>
      </c>
      <c r="H116" s="1850" t="s">
        <v>22</v>
      </c>
      <c r="I116" s="1850" t="s">
        <v>852</v>
      </c>
    </row>
    <row customHeight="1" ht="11.25">
      <c r="A117" s="1850" t="s">
        <v>2246</v>
      </c>
      <c r="B117" s="1850" t="s">
        <v>16</v>
      </c>
      <c r="C117" s="1850" t="s">
        <v>2291</v>
      </c>
      <c r="D117" s="1850" t="s">
        <v>2292</v>
      </c>
      <c r="E117" s="1850" t="s">
        <v>2293</v>
      </c>
      <c r="F117" s="1850" t="s">
        <v>2294</v>
      </c>
      <c r="G117" s="1850" t="s">
        <v>22</v>
      </c>
      <c r="H117" s="1850" t="s">
        <v>22</v>
      </c>
      <c r="I117" s="1850" t="s">
        <v>852</v>
      </c>
    </row>
    <row customHeight="1" ht="11.25">
      <c r="A118" s="1850" t="s">
        <v>2246</v>
      </c>
      <c r="B118" s="1850" t="s">
        <v>16</v>
      </c>
      <c r="C118" s="1850" t="s">
        <v>2504</v>
      </c>
      <c r="D118" s="1850" t="s">
        <v>2505</v>
      </c>
      <c r="E118" s="1850" t="s">
        <v>2506</v>
      </c>
      <c r="F118" s="1850" t="s">
        <v>2278</v>
      </c>
      <c r="G118" s="1850" t="s">
        <v>22</v>
      </c>
      <c r="H118" s="1850" t="s">
        <v>22</v>
      </c>
      <c r="I118" s="1850" t="s">
        <v>852</v>
      </c>
    </row>
    <row customHeight="1" ht="11.25">
      <c r="A119" s="1850" t="s">
        <v>2246</v>
      </c>
      <c r="B119" s="1850" t="s">
        <v>16</v>
      </c>
      <c r="C119" s="1850" t="s">
        <v>2507</v>
      </c>
      <c r="D119" s="1850" t="s">
        <v>2508</v>
      </c>
      <c r="E119" s="1850" t="s">
        <v>2509</v>
      </c>
      <c r="F119" s="1850" t="s">
        <v>2278</v>
      </c>
      <c r="G119" s="1850" t="s">
        <v>22</v>
      </c>
      <c r="H119" s="1850" t="s">
        <v>22</v>
      </c>
      <c r="I119" s="1850" t="s">
        <v>852</v>
      </c>
    </row>
    <row customHeight="1" ht="11.25">
      <c r="A120" s="1850" t="s">
        <v>2246</v>
      </c>
      <c r="B120" s="1850" t="s">
        <v>16</v>
      </c>
      <c r="C120" s="1850" t="s">
        <v>2295</v>
      </c>
      <c r="D120" s="1850" t="s">
        <v>2296</v>
      </c>
      <c r="E120" s="1850" t="s">
        <v>2297</v>
      </c>
      <c r="F120" s="1850" t="s">
        <v>2278</v>
      </c>
      <c r="G120" s="1850" t="s">
        <v>22</v>
      </c>
      <c r="H120" s="1850" t="s">
        <v>22</v>
      </c>
      <c r="I120" s="1850" t="s">
        <v>852</v>
      </c>
    </row>
    <row customHeight="1" ht="11.25">
      <c r="A121" s="1850" t="s">
        <v>2246</v>
      </c>
      <c r="B121" s="1850" t="s">
        <v>16</v>
      </c>
      <c r="C121" s="1850" t="s">
        <v>2510</v>
      </c>
      <c r="D121" s="1850" t="s">
        <v>2511</v>
      </c>
      <c r="E121" s="1850" t="s">
        <v>2512</v>
      </c>
      <c r="F121" s="1850" t="s">
        <v>2345</v>
      </c>
      <c r="G121" s="1850" t="s">
        <v>2513</v>
      </c>
      <c r="H121" s="1850" t="s">
        <v>22</v>
      </c>
      <c r="I121" s="1850" t="s">
        <v>852</v>
      </c>
    </row>
    <row customHeight="1" ht="11.25">
      <c r="A122" s="1850" t="s">
        <v>2246</v>
      </c>
      <c r="B122" s="1850" t="s">
        <v>16</v>
      </c>
      <c r="C122" s="1850" t="s">
        <v>2514</v>
      </c>
      <c r="D122" s="1850" t="s">
        <v>2515</v>
      </c>
      <c r="E122" s="1850" t="s">
        <v>2516</v>
      </c>
      <c r="F122" s="1850" t="s">
        <v>2309</v>
      </c>
      <c r="G122" s="1850" t="s">
        <v>2517</v>
      </c>
      <c r="H122" s="1850" t="s">
        <v>22</v>
      </c>
      <c r="I122" s="1850" t="s">
        <v>852</v>
      </c>
    </row>
    <row customHeight="1" ht="11.25">
      <c r="A123" s="1850" t="s">
        <v>2246</v>
      </c>
      <c r="B123" s="1850" t="s">
        <v>16</v>
      </c>
      <c r="C123" s="1850" t="s">
        <v>2298</v>
      </c>
      <c r="D123" s="1850" t="s">
        <v>2299</v>
      </c>
      <c r="E123" s="1850" t="s">
        <v>2300</v>
      </c>
      <c r="F123" s="1850" t="s">
        <v>2250</v>
      </c>
      <c r="G123" s="1850" t="s">
        <v>2301</v>
      </c>
      <c r="H123" s="1850" t="s">
        <v>22</v>
      </c>
      <c r="I123" s="1850" t="s">
        <v>852</v>
      </c>
    </row>
    <row customHeight="1" ht="11.25">
      <c r="A124" s="1850" t="s">
        <v>2246</v>
      </c>
      <c r="B124" s="1850" t="s">
        <v>16</v>
      </c>
      <c r="C124" s="1850" t="s">
        <v>2302</v>
      </c>
      <c r="D124" s="1850" t="s">
        <v>2303</v>
      </c>
      <c r="E124" s="1850" t="s">
        <v>2304</v>
      </c>
      <c r="F124" s="1850" t="s">
        <v>2250</v>
      </c>
      <c r="G124" s="1850" t="s">
        <v>2305</v>
      </c>
      <c r="H124" s="1850" t="s">
        <v>22</v>
      </c>
      <c r="I124" s="1850" t="s">
        <v>852</v>
      </c>
    </row>
    <row customHeight="1" ht="11.25">
      <c r="A125" s="1850" t="s">
        <v>2246</v>
      </c>
      <c r="B125" s="1850" t="s">
        <v>16</v>
      </c>
      <c r="C125" s="1850" t="s">
        <v>2306</v>
      </c>
      <c r="D125" s="1850" t="s">
        <v>2307</v>
      </c>
      <c r="E125" s="1850" t="s">
        <v>2308</v>
      </c>
      <c r="F125" s="1850" t="s">
        <v>2309</v>
      </c>
      <c r="G125" s="1850" t="s">
        <v>2310</v>
      </c>
      <c r="H125" s="1850" t="s">
        <v>22</v>
      </c>
      <c r="I125" s="1850" t="s">
        <v>852</v>
      </c>
    </row>
    <row customHeight="1" ht="11.25">
      <c r="A126" s="1850" t="s">
        <v>2246</v>
      </c>
      <c r="B126" s="1850" t="s">
        <v>16</v>
      </c>
      <c r="C126" s="1850" t="s">
        <v>2311</v>
      </c>
      <c r="D126" s="1850" t="s">
        <v>2312</v>
      </c>
      <c r="E126" s="1850" t="s">
        <v>2313</v>
      </c>
      <c r="F126" s="1850" t="s">
        <v>2250</v>
      </c>
      <c r="G126" s="1850" t="s">
        <v>2314</v>
      </c>
      <c r="H126" s="1850" t="s">
        <v>22</v>
      </c>
      <c r="I126" s="1850" t="s">
        <v>852</v>
      </c>
    </row>
    <row customHeight="1" ht="11.25">
      <c r="A127" s="1850" t="s">
        <v>2246</v>
      </c>
      <c r="B127" s="1850" t="s">
        <v>16</v>
      </c>
      <c r="C127" s="1850" t="s">
        <v>2315</v>
      </c>
      <c r="D127" s="1850" t="s">
        <v>2316</v>
      </c>
      <c r="E127" s="1850" t="s">
        <v>2317</v>
      </c>
      <c r="F127" s="1850" t="s">
        <v>2255</v>
      </c>
      <c r="G127" s="1850" t="s">
        <v>2318</v>
      </c>
      <c r="H127" s="1850" t="s">
        <v>22</v>
      </c>
      <c r="I127" s="1850" t="s">
        <v>852</v>
      </c>
    </row>
    <row customHeight="1" ht="11.25">
      <c r="A128" s="1850" t="s">
        <v>2246</v>
      </c>
      <c r="B128" s="1850" t="s">
        <v>16</v>
      </c>
      <c r="C128" s="1850" t="s">
        <v>2319</v>
      </c>
      <c r="D128" s="1850" t="s">
        <v>2320</v>
      </c>
      <c r="E128" s="1850" t="s">
        <v>2321</v>
      </c>
      <c r="F128" s="1850" t="s">
        <v>2250</v>
      </c>
      <c r="G128" s="1850" t="s">
        <v>2322</v>
      </c>
      <c r="H128" s="1850" t="s">
        <v>22</v>
      </c>
      <c r="I128" s="1850" t="s">
        <v>852</v>
      </c>
    </row>
    <row customHeight="1" ht="11.25">
      <c r="A129" s="1850" t="s">
        <v>2246</v>
      </c>
      <c r="B129" s="1850" t="s">
        <v>16</v>
      </c>
      <c r="C129" s="1850" t="s">
        <v>2323</v>
      </c>
      <c r="D129" s="1850" t="s">
        <v>2324</v>
      </c>
      <c r="E129" s="1850" t="s">
        <v>2325</v>
      </c>
      <c r="F129" s="1850" t="s">
        <v>2250</v>
      </c>
      <c r="G129" s="1850" t="s">
        <v>2326</v>
      </c>
      <c r="H129" s="1850" t="s">
        <v>22</v>
      </c>
      <c r="I129" s="1850" t="s">
        <v>852</v>
      </c>
    </row>
    <row customHeight="1" ht="11.25">
      <c r="A130" s="1850" t="s">
        <v>2246</v>
      </c>
      <c r="B130" s="1850" t="s">
        <v>16</v>
      </c>
      <c r="C130" s="1850" t="s">
        <v>2327</v>
      </c>
      <c r="D130" s="1850" t="s">
        <v>2328</v>
      </c>
      <c r="E130" s="1850" t="s">
        <v>2329</v>
      </c>
      <c r="F130" s="1850" t="s">
        <v>2330</v>
      </c>
      <c r="G130" s="1850" t="s">
        <v>22</v>
      </c>
      <c r="H130" s="1850" t="s">
        <v>22</v>
      </c>
      <c r="I130" s="1850" t="s">
        <v>852</v>
      </c>
    </row>
    <row customHeight="1" ht="11.25">
      <c r="A131" s="1850" t="s">
        <v>2246</v>
      </c>
      <c r="B131" s="1850" t="s">
        <v>16</v>
      </c>
      <c r="C131" s="1850" t="s">
        <v>2331</v>
      </c>
      <c r="D131" s="1850" t="s">
        <v>2332</v>
      </c>
      <c r="E131" s="1850" t="s">
        <v>2333</v>
      </c>
      <c r="F131" s="1850" t="s">
        <v>2330</v>
      </c>
      <c r="G131" s="1850" t="s">
        <v>22</v>
      </c>
      <c r="H131" s="1850" t="s">
        <v>22</v>
      </c>
      <c r="I131" s="1850" t="s">
        <v>852</v>
      </c>
    </row>
    <row customHeight="1" ht="11.25">
      <c r="A132" s="1850" t="s">
        <v>2246</v>
      </c>
      <c r="B132" s="1850" t="s">
        <v>16</v>
      </c>
      <c r="C132" s="1850" t="s">
        <v>2334</v>
      </c>
      <c r="D132" s="1850" t="s">
        <v>2335</v>
      </c>
      <c r="E132" s="1850" t="s">
        <v>2336</v>
      </c>
      <c r="F132" s="1850" t="s">
        <v>2250</v>
      </c>
      <c r="G132" s="1850" t="s">
        <v>2337</v>
      </c>
      <c r="H132" s="1850" t="s">
        <v>22</v>
      </c>
      <c r="I132" s="1850" t="s">
        <v>852</v>
      </c>
    </row>
    <row customHeight="1" ht="11.25">
      <c r="A133" s="1850" t="s">
        <v>2246</v>
      </c>
      <c r="B133" s="1850" t="s">
        <v>16</v>
      </c>
      <c r="C133" s="1850" t="s">
        <v>2338</v>
      </c>
      <c r="D133" s="1850" t="s">
        <v>2339</v>
      </c>
      <c r="E133" s="1850" t="s">
        <v>2340</v>
      </c>
      <c r="F133" s="1850" t="s">
        <v>2250</v>
      </c>
      <c r="G133" s="1850" t="s">
        <v>2341</v>
      </c>
      <c r="H133" s="1850" t="s">
        <v>22</v>
      </c>
      <c r="I133" s="1850" t="s">
        <v>852</v>
      </c>
    </row>
    <row customHeight="1" ht="11.25">
      <c r="A134" s="1850" t="s">
        <v>2246</v>
      </c>
      <c r="B134" s="1850" t="s">
        <v>16</v>
      </c>
      <c r="C134" s="1850" t="s">
        <v>2347</v>
      </c>
      <c r="D134" s="1850" t="s">
        <v>2348</v>
      </c>
      <c r="E134" s="1850" t="s">
        <v>2349</v>
      </c>
      <c r="F134" s="1850" t="s">
        <v>2330</v>
      </c>
      <c r="G134" s="1850" t="s">
        <v>22</v>
      </c>
      <c r="H134" s="1850" t="s">
        <v>22</v>
      </c>
      <c r="I134" s="1850" t="s">
        <v>852</v>
      </c>
    </row>
    <row customHeight="1" ht="11.25">
      <c r="A135" s="1850" t="s">
        <v>2246</v>
      </c>
      <c r="B135" s="1850" t="s">
        <v>16</v>
      </c>
      <c r="C135" s="1850" t="s">
        <v>2518</v>
      </c>
      <c r="D135" s="1850" t="s">
        <v>2519</v>
      </c>
      <c r="E135" s="1850" t="s">
        <v>2520</v>
      </c>
      <c r="F135" s="1850" t="s">
        <v>2345</v>
      </c>
      <c r="G135" s="1850" t="s">
        <v>2521</v>
      </c>
      <c r="H135" s="1850" t="s">
        <v>22</v>
      </c>
      <c r="I135" s="1850" t="s">
        <v>852</v>
      </c>
    </row>
    <row customHeight="1" ht="11.25">
      <c r="A136" s="1850" t="s">
        <v>2246</v>
      </c>
      <c r="B136" s="1850" t="s">
        <v>16</v>
      </c>
      <c r="C136" s="1850" t="s">
        <v>2350</v>
      </c>
      <c r="D136" s="1850" t="s">
        <v>2351</v>
      </c>
      <c r="E136" s="1850" t="s">
        <v>2352</v>
      </c>
      <c r="F136" s="1850" t="s">
        <v>2353</v>
      </c>
      <c r="G136" s="1850" t="s">
        <v>22</v>
      </c>
      <c r="H136" s="1850" t="s">
        <v>22</v>
      </c>
      <c r="I136" s="1850" t="s">
        <v>852</v>
      </c>
    </row>
    <row customHeight="1" ht="11.25">
      <c r="A137" s="1850" t="s">
        <v>2246</v>
      </c>
      <c r="B137" s="1850" t="s">
        <v>16</v>
      </c>
      <c r="C137" s="1850" t="s">
        <v>2354</v>
      </c>
      <c r="D137" s="1850" t="s">
        <v>2355</v>
      </c>
      <c r="E137" s="1850" t="s">
        <v>2356</v>
      </c>
      <c r="F137" s="1850" t="s">
        <v>2250</v>
      </c>
      <c r="G137" s="1850" t="s">
        <v>2357</v>
      </c>
      <c r="H137" s="1850" t="s">
        <v>22</v>
      </c>
      <c r="I137" s="1850" t="s">
        <v>852</v>
      </c>
    </row>
    <row customHeight="1" ht="11.25">
      <c r="A138" s="1850" t="s">
        <v>2246</v>
      </c>
      <c r="B138" s="1850" t="s">
        <v>16</v>
      </c>
      <c r="C138" s="1850" t="s">
        <v>2522</v>
      </c>
      <c r="D138" s="1850" t="s">
        <v>2523</v>
      </c>
      <c r="E138" s="1850" t="s">
        <v>2524</v>
      </c>
      <c r="F138" s="1850" t="s">
        <v>2373</v>
      </c>
      <c r="G138" s="1850" t="s">
        <v>2525</v>
      </c>
      <c r="H138" s="1850" t="s">
        <v>22</v>
      </c>
      <c r="I138" s="1850" t="s">
        <v>852</v>
      </c>
    </row>
    <row customHeight="1" ht="11.25">
      <c r="A139" s="1850" t="s">
        <v>2246</v>
      </c>
      <c r="B139" s="1850" t="s">
        <v>16</v>
      </c>
      <c r="C139" s="1850" t="s">
        <v>2526</v>
      </c>
      <c r="D139" s="1850" t="s">
        <v>2527</v>
      </c>
      <c r="E139" s="1850" t="s">
        <v>2528</v>
      </c>
      <c r="F139" s="1850" t="s">
        <v>2345</v>
      </c>
      <c r="G139" s="1850" t="s">
        <v>2529</v>
      </c>
      <c r="H139" s="1850" t="s">
        <v>22</v>
      </c>
      <c r="I139" s="1850" t="s">
        <v>852</v>
      </c>
    </row>
    <row customHeight="1" ht="11.25">
      <c r="A140" s="1850" t="s">
        <v>2246</v>
      </c>
      <c r="B140" s="1850" t="s">
        <v>16</v>
      </c>
      <c r="C140" s="1850" t="s">
        <v>2530</v>
      </c>
      <c r="D140" s="1850" t="s">
        <v>2531</v>
      </c>
      <c r="E140" s="1850" t="s">
        <v>2532</v>
      </c>
      <c r="F140" s="1850" t="s">
        <v>2373</v>
      </c>
      <c r="G140" s="1850" t="s">
        <v>22</v>
      </c>
      <c r="H140" s="1850" t="s">
        <v>22</v>
      </c>
      <c r="I140" s="1850" t="s">
        <v>852</v>
      </c>
    </row>
    <row customHeight="1" ht="11.25">
      <c r="A141" s="1850" t="s">
        <v>2246</v>
      </c>
      <c r="B141" s="1850" t="s">
        <v>16</v>
      </c>
      <c r="C141" s="1850" t="s">
        <v>2533</v>
      </c>
      <c r="D141" s="1850" t="s">
        <v>2534</v>
      </c>
      <c r="E141" s="1850" t="s">
        <v>2535</v>
      </c>
      <c r="F141" s="1850" t="s">
        <v>2345</v>
      </c>
      <c r="G141" s="1850" t="s">
        <v>2365</v>
      </c>
      <c r="H141" s="1850" t="s">
        <v>22</v>
      </c>
      <c r="I141" s="1850" t="s">
        <v>852</v>
      </c>
    </row>
    <row customHeight="1" ht="11.25">
      <c r="A142" s="1850" t="s">
        <v>2246</v>
      </c>
      <c r="B142" s="1850" t="s">
        <v>16</v>
      </c>
      <c r="C142" s="1850" t="s">
        <v>2536</v>
      </c>
      <c r="D142" s="1850" t="s">
        <v>2537</v>
      </c>
      <c r="E142" s="1850" t="s">
        <v>2538</v>
      </c>
      <c r="F142" s="1850" t="s">
        <v>2373</v>
      </c>
      <c r="G142" s="1850" t="s">
        <v>22</v>
      </c>
      <c r="H142" s="1850" t="s">
        <v>22</v>
      </c>
      <c r="I142" s="1850" t="s">
        <v>852</v>
      </c>
    </row>
    <row customHeight="1" ht="11.25">
      <c r="A143" s="1850" t="s">
        <v>2246</v>
      </c>
      <c r="B143" s="1850" t="s">
        <v>16</v>
      </c>
      <c r="C143" s="1850" t="s">
        <v>2358</v>
      </c>
      <c r="D143" s="1850" t="s">
        <v>2359</v>
      </c>
      <c r="E143" s="1850" t="s">
        <v>2360</v>
      </c>
      <c r="F143" s="1850" t="s">
        <v>2250</v>
      </c>
      <c r="G143" s="1850" t="s">
        <v>2361</v>
      </c>
      <c r="H143" s="1850" t="s">
        <v>22</v>
      </c>
      <c r="I143" s="1850" t="s">
        <v>852</v>
      </c>
    </row>
    <row customHeight="1" ht="11.25">
      <c r="A144" s="1850" t="s">
        <v>2246</v>
      </c>
      <c r="B144" s="1850" t="s">
        <v>16</v>
      </c>
      <c r="C144" s="1850" t="s">
        <v>2539</v>
      </c>
      <c r="D144" s="1850" t="s">
        <v>2540</v>
      </c>
      <c r="E144" s="1850" t="s">
        <v>2541</v>
      </c>
      <c r="F144" s="1850" t="s">
        <v>2345</v>
      </c>
      <c r="G144" s="1850" t="s">
        <v>2542</v>
      </c>
      <c r="H144" s="1850" t="s">
        <v>22</v>
      </c>
      <c r="I144" s="1850" t="s">
        <v>852</v>
      </c>
    </row>
    <row customHeight="1" ht="11.25">
      <c r="A145" s="1850" t="s">
        <v>2246</v>
      </c>
      <c r="B145" s="1850" t="s">
        <v>16</v>
      </c>
      <c r="C145" s="1850" t="s">
        <v>2543</v>
      </c>
      <c r="D145" s="1850" t="s">
        <v>2544</v>
      </c>
      <c r="E145" s="1850" t="s">
        <v>2545</v>
      </c>
      <c r="F145" s="1850" t="s">
        <v>2345</v>
      </c>
      <c r="G145" s="1850" t="s">
        <v>2546</v>
      </c>
      <c r="H145" s="1850" t="s">
        <v>22</v>
      </c>
      <c r="I145" s="1850" t="s">
        <v>852</v>
      </c>
    </row>
    <row customHeight="1" ht="11.25">
      <c r="A146" s="1850" t="s">
        <v>2246</v>
      </c>
      <c r="B146" s="1850" t="s">
        <v>16</v>
      </c>
      <c r="C146" s="1850" t="s">
        <v>2547</v>
      </c>
      <c r="D146" s="1850" t="s">
        <v>2548</v>
      </c>
      <c r="E146" s="1850" t="s">
        <v>2549</v>
      </c>
      <c r="F146" s="1850" t="s">
        <v>2255</v>
      </c>
      <c r="G146" s="1850" t="s">
        <v>22</v>
      </c>
      <c r="H146" s="1850" t="s">
        <v>22</v>
      </c>
      <c r="I146" s="1850" t="s">
        <v>852</v>
      </c>
    </row>
    <row customHeight="1" ht="11.25">
      <c r="A147" s="1850" t="s">
        <v>2246</v>
      </c>
      <c r="B147" s="1850" t="s">
        <v>16</v>
      </c>
      <c r="C147" s="1850" t="s">
        <v>2378</v>
      </c>
      <c r="D147" s="1850" t="s">
        <v>2379</v>
      </c>
      <c r="E147" s="1850" t="s">
        <v>2380</v>
      </c>
      <c r="F147" s="1850" t="s">
        <v>2345</v>
      </c>
      <c r="G147" s="1850" t="s">
        <v>2365</v>
      </c>
      <c r="H147" s="1850" t="s">
        <v>22</v>
      </c>
      <c r="I147" s="1850" t="s">
        <v>852</v>
      </c>
    </row>
    <row customHeight="1" ht="11.25">
      <c r="A148" s="1850" t="s">
        <v>2246</v>
      </c>
      <c r="B148" s="1850" t="s">
        <v>16</v>
      </c>
      <c r="C148" s="1850" t="s">
        <v>2381</v>
      </c>
      <c r="D148" s="1850" t="s">
        <v>2382</v>
      </c>
      <c r="E148" s="1850" t="s">
        <v>2383</v>
      </c>
      <c r="F148" s="1850" t="s">
        <v>2309</v>
      </c>
      <c r="G148" s="1850" t="s">
        <v>2384</v>
      </c>
      <c r="H148" s="1850" t="s">
        <v>22</v>
      </c>
      <c r="I148" s="1850" t="s">
        <v>852</v>
      </c>
    </row>
    <row customHeight="1" ht="11.25">
      <c r="A149" s="1850" t="s">
        <v>2246</v>
      </c>
      <c r="B149" s="1850" t="s">
        <v>16</v>
      </c>
      <c r="C149" s="1850" t="s">
        <v>2550</v>
      </c>
      <c r="D149" s="1850" t="s">
        <v>2551</v>
      </c>
      <c r="E149" s="1850" t="s">
        <v>2552</v>
      </c>
      <c r="F149" s="1850" t="s">
        <v>2309</v>
      </c>
      <c r="G149" s="1850" t="s">
        <v>22</v>
      </c>
      <c r="H149" s="1850" t="s">
        <v>22</v>
      </c>
      <c r="I149" s="1850" t="s">
        <v>852</v>
      </c>
    </row>
    <row customHeight="1" ht="11.25">
      <c r="A150" s="1850" t="s">
        <v>2246</v>
      </c>
      <c r="B150" s="1850" t="s">
        <v>16</v>
      </c>
      <c r="C150" s="1850" t="s">
        <v>2389</v>
      </c>
      <c r="D150" s="1850" t="s">
        <v>2390</v>
      </c>
      <c r="E150" s="1850" t="s">
        <v>2391</v>
      </c>
      <c r="F150" s="1850" t="s">
        <v>2309</v>
      </c>
      <c r="G150" s="1850" t="s">
        <v>2392</v>
      </c>
      <c r="H150" s="1850" t="s">
        <v>22</v>
      </c>
      <c r="I150" s="1850" t="s">
        <v>852</v>
      </c>
    </row>
    <row customHeight="1" ht="11.25">
      <c r="A151" s="1850" t="s">
        <v>2246</v>
      </c>
      <c r="B151" s="1850" t="s">
        <v>16</v>
      </c>
      <c r="C151" s="1850" t="s">
        <v>2393</v>
      </c>
      <c r="D151" s="1850" t="s">
        <v>2394</v>
      </c>
      <c r="E151" s="1850" t="s">
        <v>2395</v>
      </c>
      <c r="F151" s="1850" t="s">
        <v>2270</v>
      </c>
      <c r="G151" s="1850" t="s">
        <v>2396</v>
      </c>
      <c r="H151" s="1850" t="s">
        <v>22</v>
      </c>
      <c r="I151" s="1850" t="s">
        <v>852</v>
      </c>
    </row>
    <row customHeight="1" ht="11.25">
      <c r="A152" s="1850" t="s">
        <v>2246</v>
      </c>
      <c r="B152" s="1850" t="s">
        <v>16</v>
      </c>
      <c r="C152" s="1850" t="s">
        <v>2553</v>
      </c>
      <c r="D152" s="1850" t="s">
        <v>2554</v>
      </c>
      <c r="E152" s="1850" t="s">
        <v>2555</v>
      </c>
      <c r="F152" s="1850" t="s">
        <v>2345</v>
      </c>
      <c r="G152" s="1850" t="s">
        <v>2556</v>
      </c>
      <c r="H152" s="1850" t="s">
        <v>22</v>
      </c>
      <c r="I152" s="1850" t="s">
        <v>852</v>
      </c>
    </row>
    <row customHeight="1" ht="11.25">
      <c r="A153" s="1850" t="s">
        <v>2246</v>
      </c>
      <c r="B153" s="1850" t="s">
        <v>16</v>
      </c>
      <c r="C153" s="1850" t="s">
        <v>2397</v>
      </c>
      <c r="D153" s="1850" t="s">
        <v>2398</v>
      </c>
      <c r="E153" s="1850" t="s">
        <v>2399</v>
      </c>
      <c r="F153" s="1850" t="s">
        <v>2259</v>
      </c>
      <c r="G153" s="1850" t="s">
        <v>2400</v>
      </c>
      <c r="H153" s="1850" t="s">
        <v>22</v>
      </c>
      <c r="I153" s="1850" t="s">
        <v>852</v>
      </c>
    </row>
    <row customHeight="1" ht="11.25">
      <c r="A154" s="1850" t="s">
        <v>2246</v>
      </c>
      <c r="B154" s="1850" t="s">
        <v>16</v>
      </c>
      <c r="C154" s="1850" t="s">
        <v>2557</v>
      </c>
      <c r="D154" s="1850" t="s">
        <v>2558</v>
      </c>
      <c r="E154" s="1850" t="s">
        <v>2559</v>
      </c>
      <c r="F154" s="1850" t="s">
        <v>2270</v>
      </c>
      <c r="G154" s="1850" t="s">
        <v>2560</v>
      </c>
      <c r="H154" s="1850" t="s">
        <v>22</v>
      </c>
      <c r="I154" s="1850" t="s">
        <v>852</v>
      </c>
    </row>
    <row customHeight="1" ht="11.25">
      <c r="A155" s="1850" t="s">
        <v>2246</v>
      </c>
      <c r="B155" s="1850" t="s">
        <v>16</v>
      </c>
      <c r="C155" s="1850" t="s">
        <v>2561</v>
      </c>
      <c r="D155" s="1850" t="s">
        <v>2562</v>
      </c>
      <c r="E155" s="1850" t="s">
        <v>2563</v>
      </c>
      <c r="F155" s="1850" t="s">
        <v>2330</v>
      </c>
      <c r="G155" s="1850" t="s">
        <v>22</v>
      </c>
      <c r="H155" s="1850" t="s">
        <v>22</v>
      </c>
      <c r="I155" s="1850" t="s">
        <v>852</v>
      </c>
    </row>
    <row customHeight="1" ht="11.25">
      <c r="A156" s="1850" t="s">
        <v>2246</v>
      </c>
      <c r="B156" s="1850" t="s">
        <v>16</v>
      </c>
      <c r="C156" s="1850" t="s">
        <v>2401</v>
      </c>
      <c r="D156" s="1850" t="s">
        <v>2402</v>
      </c>
      <c r="E156" s="1850" t="s">
        <v>2403</v>
      </c>
      <c r="F156" s="1850" t="s">
        <v>2330</v>
      </c>
      <c r="G156" s="1850" t="s">
        <v>22</v>
      </c>
      <c r="H156" s="1850" t="s">
        <v>22</v>
      </c>
      <c r="I156" s="1850" t="s">
        <v>852</v>
      </c>
    </row>
    <row customHeight="1" ht="11.25">
      <c r="A157" s="1850" t="s">
        <v>2246</v>
      </c>
      <c r="B157" s="1850" t="s">
        <v>16</v>
      </c>
      <c r="C157" s="1850" t="s">
        <v>2404</v>
      </c>
      <c r="D157" s="1850" t="s">
        <v>2405</v>
      </c>
      <c r="E157" s="1850" t="s">
        <v>2406</v>
      </c>
      <c r="F157" s="1850" t="s">
        <v>2250</v>
      </c>
      <c r="G157" s="1850" t="s">
        <v>2407</v>
      </c>
      <c r="H157" s="1850" t="s">
        <v>22</v>
      </c>
      <c r="I157" s="1850" t="s">
        <v>852</v>
      </c>
    </row>
    <row customHeight="1" ht="11.25">
      <c r="A158" s="1850" t="s">
        <v>2246</v>
      </c>
      <c r="B158" s="1850" t="s">
        <v>16</v>
      </c>
      <c r="C158" s="1850" t="s">
        <v>2408</v>
      </c>
      <c r="D158" s="1850" t="s">
        <v>2409</v>
      </c>
      <c r="E158" s="1850" t="s">
        <v>2410</v>
      </c>
      <c r="F158" s="1850" t="s">
        <v>2411</v>
      </c>
      <c r="G158" s="1850" t="s">
        <v>22</v>
      </c>
      <c r="H158" s="1850" t="s">
        <v>22</v>
      </c>
      <c r="I158" s="1850" t="s">
        <v>852</v>
      </c>
    </row>
    <row customHeight="1" ht="11.25">
      <c r="A159" s="1850" t="s">
        <v>2246</v>
      </c>
      <c r="B159" s="1850" t="s">
        <v>16</v>
      </c>
      <c r="C159" s="1850" t="s">
        <v>2412</v>
      </c>
      <c r="D159" s="1850" t="s">
        <v>2413</v>
      </c>
      <c r="E159" s="1850" t="s">
        <v>2414</v>
      </c>
      <c r="F159" s="1850" t="s">
        <v>2259</v>
      </c>
      <c r="G159" s="1850" t="s">
        <v>22</v>
      </c>
      <c r="H159" s="1850" t="s">
        <v>22</v>
      </c>
      <c r="I159" s="1850" t="s">
        <v>852</v>
      </c>
    </row>
    <row customHeight="1" ht="11.25">
      <c r="A160" s="1850" t="s">
        <v>2246</v>
      </c>
      <c r="B160" s="1850" t="s">
        <v>16</v>
      </c>
      <c r="C160" s="1850" t="s">
        <v>2420</v>
      </c>
      <c r="D160" s="1850" t="s">
        <v>2421</v>
      </c>
      <c r="E160" s="1850" t="s">
        <v>2422</v>
      </c>
      <c r="F160" s="1850" t="s">
        <v>2270</v>
      </c>
      <c r="G160" s="1850" t="s">
        <v>22</v>
      </c>
      <c r="H160" s="1850" t="s">
        <v>22</v>
      </c>
      <c r="I160" s="1850" t="s">
        <v>852</v>
      </c>
    </row>
    <row customHeight="1" ht="11.25">
      <c r="A161" s="1850" t="s">
        <v>2246</v>
      </c>
      <c r="B161" s="1850" t="s">
        <v>16</v>
      </c>
      <c r="C161" s="1850" t="s">
        <v>2423</v>
      </c>
      <c r="D161" s="1850" t="s">
        <v>2424</v>
      </c>
      <c r="E161" s="1850" t="s">
        <v>2425</v>
      </c>
      <c r="F161" s="1850" t="s">
        <v>2255</v>
      </c>
      <c r="G161" s="1850" t="s">
        <v>22</v>
      </c>
      <c r="H161" s="1850" t="s">
        <v>22</v>
      </c>
      <c r="I161" s="1850" t="s">
        <v>852</v>
      </c>
    </row>
    <row customHeight="1" ht="11.25">
      <c r="A162" s="1850" t="s">
        <v>2246</v>
      </c>
      <c r="B162" s="1850" t="s">
        <v>16</v>
      </c>
      <c r="C162" s="1850" t="s">
        <v>2430</v>
      </c>
      <c r="D162" s="1850" t="s">
        <v>2431</v>
      </c>
      <c r="E162" s="1850" t="s">
        <v>2432</v>
      </c>
      <c r="F162" s="1850" t="s">
        <v>2309</v>
      </c>
      <c r="G162" s="1850" t="s">
        <v>2433</v>
      </c>
      <c r="H162" s="1850" t="s">
        <v>22</v>
      </c>
      <c r="I162" s="1850" t="s">
        <v>852</v>
      </c>
    </row>
    <row customHeight="1" ht="11.25">
      <c r="A163" s="1850" t="s">
        <v>2246</v>
      </c>
      <c r="B163" s="1850" t="s">
        <v>16</v>
      </c>
      <c r="C163" s="1850" t="s">
        <v>2564</v>
      </c>
      <c r="D163" s="1850" t="s">
        <v>2565</v>
      </c>
      <c r="E163" s="1850" t="s">
        <v>2566</v>
      </c>
      <c r="F163" s="1850" t="s">
        <v>2345</v>
      </c>
      <c r="G163" s="1850" t="s">
        <v>2567</v>
      </c>
      <c r="H163" s="1850" t="s">
        <v>22</v>
      </c>
      <c r="I163" s="1850" t="s">
        <v>852</v>
      </c>
    </row>
    <row customHeight="1" ht="11.25">
      <c r="A164" s="1850" t="s">
        <v>2246</v>
      </c>
      <c r="B164" s="1850" t="s">
        <v>16</v>
      </c>
      <c r="C164" s="1850" t="s">
        <v>2568</v>
      </c>
      <c r="D164" s="1850" t="s">
        <v>2569</v>
      </c>
      <c r="E164" s="1850" t="s">
        <v>2570</v>
      </c>
      <c r="F164" s="1850" t="s">
        <v>2309</v>
      </c>
      <c r="G164" s="1850" t="s">
        <v>2571</v>
      </c>
      <c r="H164" s="1850" t="s">
        <v>22</v>
      </c>
      <c r="I164" s="1850" t="s">
        <v>852</v>
      </c>
    </row>
    <row customHeight="1" ht="11.25">
      <c r="A165" s="1850" t="s">
        <v>2246</v>
      </c>
      <c r="B165" s="1850" t="s">
        <v>16</v>
      </c>
      <c r="C165" s="1850" t="s">
        <v>2438</v>
      </c>
      <c r="D165" s="1850" t="s">
        <v>2439</v>
      </c>
      <c r="E165" s="1850" t="s">
        <v>2440</v>
      </c>
      <c r="F165" s="1850" t="s">
        <v>2441</v>
      </c>
      <c r="G165" s="1850" t="s">
        <v>22</v>
      </c>
      <c r="H165" s="1850" t="s">
        <v>22</v>
      </c>
      <c r="I165" s="1850" t="s">
        <v>852</v>
      </c>
    </row>
    <row customHeight="1" ht="11.25">
      <c r="A166" s="1850" t="s">
        <v>2246</v>
      </c>
      <c r="B166" s="1850" t="s">
        <v>16</v>
      </c>
      <c r="C166" s="1850" t="s">
        <v>2442</v>
      </c>
      <c r="D166" s="1850" t="s">
        <v>2443</v>
      </c>
      <c r="E166" s="1850" t="s">
        <v>2444</v>
      </c>
      <c r="F166" s="1850" t="s">
        <v>2259</v>
      </c>
      <c r="G166" s="1850" t="s">
        <v>2365</v>
      </c>
      <c r="H166" s="1850" t="s">
        <v>22</v>
      </c>
      <c r="I166" s="1850" t="s">
        <v>852</v>
      </c>
    </row>
    <row customHeight="1" ht="11.25">
      <c r="A167" s="1850" t="s">
        <v>2246</v>
      </c>
      <c r="B167" s="1850" t="s">
        <v>16</v>
      </c>
      <c r="C167" s="1850" t="s">
        <v>2449</v>
      </c>
      <c r="D167" s="1850" t="s">
        <v>2450</v>
      </c>
      <c r="E167" s="1850" t="s">
        <v>2451</v>
      </c>
      <c r="F167" s="1850" t="s">
        <v>2250</v>
      </c>
      <c r="G167" s="1850" t="s">
        <v>2452</v>
      </c>
      <c r="H167" s="1850" t="s">
        <v>22</v>
      </c>
      <c r="I167" s="1850" t="s">
        <v>852</v>
      </c>
    </row>
    <row customHeight="1" ht="11.25">
      <c r="A168" s="1850" t="s">
        <v>2246</v>
      </c>
      <c r="B168" s="1850" t="s">
        <v>16</v>
      </c>
      <c r="C168" s="1850" t="s">
        <v>2453</v>
      </c>
      <c r="D168" s="1850" t="s">
        <v>2454</v>
      </c>
      <c r="E168" s="1850" t="s">
        <v>2455</v>
      </c>
      <c r="F168" s="1850" t="s">
        <v>2456</v>
      </c>
      <c r="G168" s="1850" t="s">
        <v>22</v>
      </c>
      <c r="H168" s="1850" t="s">
        <v>22</v>
      </c>
      <c r="I168" s="1850" t="s">
        <v>852</v>
      </c>
    </row>
    <row customHeight="1" ht="11.25">
      <c r="A169" s="1850" t="s">
        <v>2246</v>
      </c>
      <c r="B169" s="1850" t="s">
        <v>16</v>
      </c>
      <c r="C169" s="1850" t="s">
        <v>2457</v>
      </c>
      <c r="D169" s="1850" t="s">
        <v>2458</v>
      </c>
      <c r="E169" s="1850" t="s">
        <v>2459</v>
      </c>
      <c r="F169" s="1850" t="s">
        <v>2460</v>
      </c>
      <c r="G169" s="1850" t="s">
        <v>2461</v>
      </c>
      <c r="H169" s="1850" t="s">
        <v>22</v>
      </c>
      <c r="I169" s="1850" t="s">
        <v>852</v>
      </c>
    </row>
    <row customHeight="1" ht="11.25">
      <c r="A170" s="1850" t="s">
        <v>2246</v>
      </c>
      <c r="B170" s="1850" t="s">
        <v>16</v>
      </c>
      <c r="C170" s="1850" t="s">
        <v>2469</v>
      </c>
      <c r="D170" s="1850" t="s">
        <v>2470</v>
      </c>
      <c r="E170" s="1850" t="s">
        <v>2471</v>
      </c>
      <c r="F170" s="1850" t="s">
        <v>2345</v>
      </c>
      <c r="G170" s="1850" t="s">
        <v>2472</v>
      </c>
      <c r="H170" s="1850" t="s">
        <v>22</v>
      </c>
      <c r="I170" s="1850" t="s">
        <v>852</v>
      </c>
    </row>
    <row customHeight="1" ht="11.25">
      <c r="A171" s="1850" t="s">
        <v>2246</v>
      </c>
      <c r="B171" s="1850" t="s">
        <v>16</v>
      </c>
      <c r="C171" s="1850" t="s">
        <v>2477</v>
      </c>
      <c r="D171" s="1850" t="s">
        <v>2478</v>
      </c>
      <c r="E171" s="1850" t="s">
        <v>2479</v>
      </c>
      <c r="F171" s="1850" t="s">
        <v>2456</v>
      </c>
      <c r="G171" s="1850" t="s">
        <v>2365</v>
      </c>
      <c r="H171" s="1850" t="s">
        <v>22</v>
      </c>
      <c r="I171" s="1850" t="s">
        <v>852</v>
      </c>
    </row>
    <row customHeight="1" ht="11.25">
      <c r="A172" s="1850" t="s">
        <v>2246</v>
      </c>
      <c r="B172" s="1850" t="s">
        <v>16</v>
      </c>
      <c r="C172" s="1850" t="s">
        <v>2572</v>
      </c>
      <c r="D172" s="1850" t="s">
        <v>2573</v>
      </c>
      <c r="E172" s="1850" t="s">
        <v>2574</v>
      </c>
      <c r="F172" s="1850" t="s">
        <v>2250</v>
      </c>
      <c r="G172" s="1850" t="s">
        <v>2575</v>
      </c>
      <c r="H172" s="1850" t="s">
        <v>22</v>
      </c>
      <c r="I172" s="1850" t="s">
        <v>852</v>
      </c>
    </row>
    <row customHeight="1" ht="11.25">
      <c r="A173" s="1850" t="s">
        <v>2246</v>
      </c>
      <c r="B173" s="1850" t="s">
        <v>16</v>
      </c>
      <c r="C173" s="1850" t="s">
        <v>2480</v>
      </c>
      <c r="D173" s="1850" t="s">
        <v>2481</v>
      </c>
      <c r="E173" s="1850" t="s">
        <v>2482</v>
      </c>
      <c r="F173" s="1850" t="s">
        <v>2309</v>
      </c>
      <c r="G173" s="1850" t="s">
        <v>2483</v>
      </c>
      <c r="H173" s="1850" t="s">
        <v>22</v>
      </c>
      <c r="I173" s="1850" t="s">
        <v>852</v>
      </c>
    </row>
    <row customHeight="1" ht="11.25">
      <c r="A174" s="1850" t="s">
        <v>2246</v>
      </c>
      <c r="B174" s="1850" t="s">
        <v>16</v>
      </c>
      <c r="C174" s="1850" t="s">
        <v>13</v>
      </c>
      <c r="D174" s="1850" t="s">
        <v>46</v>
      </c>
      <c r="E174" s="1850" t="s">
        <v>49</v>
      </c>
      <c r="F174" s="1850" t="s">
        <v>51</v>
      </c>
      <c r="G174" s="1850" t="s">
        <v>22</v>
      </c>
      <c r="H174" s="1850" t="s">
        <v>22</v>
      </c>
      <c r="I174" s="1850" t="s">
        <v>852</v>
      </c>
    </row>
    <row customHeight="1" ht="11.25">
      <c r="A175" s="1850" t="s">
        <v>2246</v>
      </c>
      <c r="B175" s="1850" t="s">
        <v>16</v>
      </c>
      <c r="C175" s="1850" t="s">
        <v>2484</v>
      </c>
      <c r="D175" s="1850" t="s">
        <v>2485</v>
      </c>
      <c r="E175" s="1850" t="s">
        <v>2486</v>
      </c>
      <c r="F175" s="1850" t="s">
        <v>2278</v>
      </c>
      <c r="G175" s="1850" t="s">
        <v>22</v>
      </c>
      <c r="H175" s="1850" t="s">
        <v>22</v>
      </c>
      <c r="I175" s="1850" t="s">
        <v>852</v>
      </c>
    </row>
    <row customHeight="1" ht="11.25">
      <c r="A176" s="1850" t="s">
        <v>2246</v>
      </c>
      <c r="B176" s="1850" t="s">
        <v>16</v>
      </c>
      <c r="C176" s="1850" t="s">
        <v>2576</v>
      </c>
      <c r="D176" s="1850" t="s">
        <v>2577</v>
      </c>
      <c r="E176" s="1850" t="s">
        <v>2578</v>
      </c>
      <c r="F176" s="1850" t="s">
        <v>2579</v>
      </c>
      <c r="G176" s="1850" t="s">
        <v>22</v>
      </c>
      <c r="H176" s="1850" t="s">
        <v>22</v>
      </c>
      <c r="I176" s="1850" t="s">
        <v>852</v>
      </c>
    </row>
    <row customHeight="1" ht="11.25">
      <c r="A177" s="1850" t="s">
        <v>2246</v>
      </c>
      <c r="B177" s="1850" t="s">
        <v>16</v>
      </c>
      <c r="C177" s="1850" t="s">
        <v>2491</v>
      </c>
      <c r="D177" s="1850" t="s">
        <v>2492</v>
      </c>
      <c r="E177" s="1850" t="s">
        <v>2493</v>
      </c>
      <c r="F177" s="1850" t="s">
        <v>2494</v>
      </c>
      <c r="G177" s="1850" t="s">
        <v>22</v>
      </c>
      <c r="H177" s="1850" t="s">
        <v>22</v>
      </c>
      <c r="I177" s="1850" t="s">
        <v>852</v>
      </c>
    </row>
    <row customHeight="1" ht="11.25">
      <c r="A178" s="1850" t="s">
        <v>2246</v>
      </c>
      <c r="B178" s="1850" t="s">
        <v>16</v>
      </c>
      <c r="C178" s="1850" t="s">
        <v>2252</v>
      </c>
      <c r="D178" s="1850" t="s">
        <v>2253</v>
      </c>
      <c r="E178" s="1850" t="s">
        <v>2254</v>
      </c>
      <c r="F178" s="1850" t="s">
        <v>2255</v>
      </c>
      <c r="G178" s="1850" t="s">
        <v>22</v>
      </c>
      <c r="H178" s="1850" t="s">
        <v>22</v>
      </c>
      <c r="I178" s="1850" t="s">
        <v>905</v>
      </c>
    </row>
    <row customHeight="1" ht="11.25">
      <c r="A179" s="1850" t="s">
        <v>2246</v>
      </c>
      <c r="B179" s="1850" t="s">
        <v>16</v>
      </c>
      <c r="C179" s="1850" t="s">
        <v>2580</v>
      </c>
      <c r="D179" s="1850" t="s">
        <v>2581</v>
      </c>
      <c r="E179" s="1850" t="s">
        <v>2582</v>
      </c>
      <c r="F179" s="1850" t="s">
        <v>2255</v>
      </c>
      <c r="G179" s="1850" t="s">
        <v>2583</v>
      </c>
      <c r="H179" s="1850" t="s">
        <v>22</v>
      </c>
      <c r="I179" s="1850" t="s">
        <v>905</v>
      </c>
    </row>
    <row customHeight="1" ht="11.25">
      <c r="A180" s="1850" t="s">
        <v>2246</v>
      </c>
      <c r="B180" s="1850" t="s">
        <v>16</v>
      </c>
      <c r="C180" s="1850" t="s">
        <v>22</v>
      </c>
      <c r="D180" s="1850" t="s">
        <v>2271</v>
      </c>
      <c r="E180" s="1850" t="s">
        <v>2272</v>
      </c>
      <c r="F180" s="1850" t="s">
        <v>2255</v>
      </c>
      <c r="G180" s="1850" t="s">
        <v>22</v>
      </c>
      <c r="H180" s="1850" t="s">
        <v>22</v>
      </c>
      <c r="I180" s="1850" t="s">
        <v>905</v>
      </c>
    </row>
    <row customHeight="1" ht="11.25">
      <c r="A181" s="1850" t="s">
        <v>2246</v>
      </c>
      <c r="B181" s="1850" t="s">
        <v>16</v>
      </c>
      <c r="C181" s="1850" t="s">
        <v>22</v>
      </c>
      <c r="D181" s="1850" t="s">
        <v>2273</v>
      </c>
      <c r="E181" s="1850" t="s">
        <v>2274</v>
      </c>
      <c r="F181" s="1850" t="s">
        <v>2255</v>
      </c>
      <c r="G181" s="1850" t="s">
        <v>22</v>
      </c>
      <c r="H181" s="1850" t="s">
        <v>22</v>
      </c>
      <c r="I181" s="1850" t="s">
        <v>905</v>
      </c>
    </row>
    <row customHeight="1" ht="11.25">
      <c r="A182" s="1850" t="s">
        <v>2246</v>
      </c>
      <c r="B182" s="1850" t="s">
        <v>16</v>
      </c>
      <c r="C182" s="1850" t="s">
        <v>2275</v>
      </c>
      <c r="D182" s="1850" t="s">
        <v>2276</v>
      </c>
      <c r="E182" s="1850" t="s">
        <v>2277</v>
      </c>
      <c r="F182" s="1850" t="s">
        <v>2278</v>
      </c>
      <c r="G182" s="1850" t="s">
        <v>22</v>
      </c>
      <c r="H182" s="1850" t="s">
        <v>22</v>
      </c>
      <c r="I182" s="1850" t="s">
        <v>905</v>
      </c>
    </row>
    <row customHeight="1" ht="11.25">
      <c r="A183" s="1850" t="s">
        <v>2246</v>
      </c>
      <c r="B183" s="1850" t="s">
        <v>16</v>
      </c>
      <c r="C183" s="1850" t="s">
        <v>2497</v>
      </c>
      <c r="D183" s="1850" t="s">
        <v>2498</v>
      </c>
      <c r="E183" s="1850" t="s">
        <v>2499</v>
      </c>
      <c r="F183" s="1850" t="s">
        <v>2250</v>
      </c>
      <c r="G183" s="1850" t="s">
        <v>2500</v>
      </c>
      <c r="H183" s="1850" t="s">
        <v>22</v>
      </c>
      <c r="I183" s="1850" t="s">
        <v>905</v>
      </c>
    </row>
    <row customHeight="1" ht="11.25">
      <c r="A184" s="1850" t="s">
        <v>2246</v>
      </c>
      <c r="B184" s="1850" t="s">
        <v>16</v>
      </c>
      <c r="C184" s="1850" t="s">
        <v>2510</v>
      </c>
      <c r="D184" s="1850" t="s">
        <v>2511</v>
      </c>
      <c r="E184" s="1850" t="s">
        <v>2512</v>
      </c>
      <c r="F184" s="1850" t="s">
        <v>2345</v>
      </c>
      <c r="G184" s="1850" t="s">
        <v>2513</v>
      </c>
      <c r="H184" s="1850" t="s">
        <v>22</v>
      </c>
      <c r="I184" s="1850" t="s">
        <v>905</v>
      </c>
    </row>
    <row customHeight="1" ht="11.25">
      <c r="A185" s="1850" t="s">
        <v>2246</v>
      </c>
      <c r="B185" s="1850" t="s">
        <v>16</v>
      </c>
      <c r="C185" s="1850" t="s">
        <v>2514</v>
      </c>
      <c r="D185" s="1850" t="s">
        <v>2515</v>
      </c>
      <c r="E185" s="1850" t="s">
        <v>2516</v>
      </c>
      <c r="F185" s="1850" t="s">
        <v>2309</v>
      </c>
      <c r="G185" s="1850" t="s">
        <v>2517</v>
      </c>
      <c r="H185" s="1850" t="s">
        <v>22</v>
      </c>
      <c r="I185" s="1850" t="s">
        <v>905</v>
      </c>
    </row>
    <row customHeight="1" ht="11.25">
      <c r="A186" s="1850" t="s">
        <v>2246</v>
      </c>
      <c r="B186" s="1850" t="s">
        <v>16</v>
      </c>
      <c r="C186" s="1850" t="s">
        <v>2311</v>
      </c>
      <c r="D186" s="1850" t="s">
        <v>2312</v>
      </c>
      <c r="E186" s="1850" t="s">
        <v>2313</v>
      </c>
      <c r="F186" s="1850" t="s">
        <v>2250</v>
      </c>
      <c r="G186" s="1850" t="s">
        <v>2314</v>
      </c>
      <c r="H186" s="1850" t="s">
        <v>22</v>
      </c>
      <c r="I186" s="1850" t="s">
        <v>905</v>
      </c>
    </row>
    <row customHeight="1" ht="11.25">
      <c r="A187" s="1850" t="s">
        <v>2246</v>
      </c>
      <c r="B187" s="1850" t="s">
        <v>16</v>
      </c>
      <c r="C187" s="1850" t="s">
        <v>2315</v>
      </c>
      <c r="D187" s="1850" t="s">
        <v>2316</v>
      </c>
      <c r="E187" s="1850" t="s">
        <v>2317</v>
      </c>
      <c r="F187" s="1850" t="s">
        <v>2255</v>
      </c>
      <c r="G187" s="1850" t="s">
        <v>2318</v>
      </c>
      <c r="H187" s="1850" t="s">
        <v>22</v>
      </c>
      <c r="I187" s="1850" t="s">
        <v>905</v>
      </c>
    </row>
    <row customHeight="1" ht="11.25">
      <c r="A188" s="1850" t="s">
        <v>2246</v>
      </c>
      <c r="B188" s="1850" t="s">
        <v>16</v>
      </c>
      <c r="C188" s="1850" t="s">
        <v>2319</v>
      </c>
      <c r="D188" s="1850" t="s">
        <v>2320</v>
      </c>
      <c r="E188" s="1850" t="s">
        <v>2321</v>
      </c>
      <c r="F188" s="1850" t="s">
        <v>2250</v>
      </c>
      <c r="G188" s="1850" t="s">
        <v>2322</v>
      </c>
      <c r="H188" s="1850" t="s">
        <v>22</v>
      </c>
      <c r="I188" s="1850" t="s">
        <v>905</v>
      </c>
    </row>
    <row customHeight="1" ht="11.25">
      <c r="A189" s="1850" t="s">
        <v>2246</v>
      </c>
      <c r="B189" s="1850" t="s">
        <v>16</v>
      </c>
      <c r="C189" s="1850" t="s">
        <v>2323</v>
      </c>
      <c r="D189" s="1850" t="s">
        <v>2324</v>
      </c>
      <c r="E189" s="1850" t="s">
        <v>2325</v>
      </c>
      <c r="F189" s="1850" t="s">
        <v>2250</v>
      </c>
      <c r="G189" s="1850" t="s">
        <v>2326</v>
      </c>
      <c r="H189" s="1850" t="s">
        <v>22</v>
      </c>
      <c r="I189" s="1850" t="s">
        <v>905</v>
      </c>
    </row>
    <row customHeight="1" ht="11.25">
      <c r="A190" s="1850" t="s">
        <v>2246</v>
      </c>
      <c r="B190" s="1850" t="s">
        <v>16</v>
      </c>
      <c r="C190" s="1850" t="s">
        <v>2327</v>
      </c>
      <c r="D190" s="1850" t="s">
        <v>2328</v>
      </c>
      <c r="E190" s="1850" t="s">
        <v>2329</v>
      </c>
      <c r="F190" s="1850" t="s">
        <v>2330</v>
      </c>
      <c r="G190" s="1850" t="s">
        <v>22</v>
      </c>
      <c r="H190" s="1850" t="s">
        <v>22</v>
      </c>
      <c r="I190" s="1850" t="s">
        <v>905</v>
      </c>
    </row>
    <row customHeight="1" ht="11.25">
      <c r="A191" s="1850" t="s">
        <v>2246</v>
      </c>
      <c r="B191" s="1850" t="s">
        <v>16</v>
      </c>
      <c r="C191" s="1850" t="s">
        <v>2334</v>
      </c>
      <c r="D191" s="1850" t="s">
        <v>2335</v>
      </c>
      <c r="E191" s="1850" t="s">
        <v>2336</v>
      </c>
      <c r="F191" s="1850" t="s">
        <v>2250</v>
      </c>
      <c r="G191" s="1850" t="s">
        <v>2337</v>
      </c>
      <c r="H191" s="1850" t="s">
        <v>22</v>
      </c>
      <c r="I191" s="1850" t="s">
        <v>905</v>
      </c>
    </row>
    <row customHeight="1" ht="11.25">
      <c r="A192" s="1850" t="s">
        <v>2246</v>
      </c>
      <c r="B192" s="1850" t="s">
        <v>16</v>
      </c>
      <c r="C192" s="1850" t="s">
        <v>2338</v>
      </c>
      <c r="D192" s="1850" t="s">
        <v>2339</v>
      </c>
      <c r="E192" s="1850" t="s">
        <v>2340</v>
      </c>
      <c r="F192" s="1850" t="s">
        <v>2250</v>
      </c>
      <c r="G192" s="1850" t="s">
        <v>2341</v>
      </c>
      <c r="H192" s="1850" t="s">
        <v>22</v>
      </c>
      <c r="I192" s="1850" t="s">
        <v>905</v>
      </c>
    </row>
    <row customHeight="1" ht="11.25">
      <c r="A193" s="1850" t="s">
        <v>2246</v>
      </c>
      <c r="B193" s="1850" t="s">
        <v>16</v>
      </c>
      <c r="C193" s="1850" t="s">
        <v>2584</v>
      </c>
      <c r="D193" s="1850" t="s">
        <v>2585</v>
      </c>
      <c r="E193" s="1850" t="s">
        <v>2586</v>
      </c>
      <c r="F193" s="1850" t="s">
        <v>2250</v>
      </c>
      <c r="G193" s="1850" t="s">
        <v>2587</v>
      </c>
      <c r="H193" s="1850" t="s">
        <v>22</v>
      </c>
      <c r="I193" s="1850" t="s">
        <v>905</v>
      </c>
    </row>
    <row customHeight="1" ht="11.25">
      <c r="A194" s="1850" t="s">
        <v>2246</v>
      </c>
      <c r="B194" s="1850" t="s">
        <v>16</v>
      </c>
      <c r="C194" s="1850" t="s">
        <v>2354</v>
      </c>
      <c r="D194" s="1850" t="s">
        <v>2355</v>
      </c>
      <c r="E194" s="1850" t="s">
        <v>2356</v>
      </c>
      <c r="F194" s="1850" t="s">
        <v>2250</v>
      </c>
      <c r="G194" s="1850" t="s">
        <v>2357</v>
      </c>
      <c r="H194" s="1850" t="s">
        <v>22</v>
      </c>
      <c r="I194" s="1850" t="s">
        <v>905</v>
      </c>
    </row>
    <row customHeight="1" ht="11.25">
      <c r="A195" s="1850" t="s">
        <v>2246</v>
      </c>
      <c r="B195" s="1850" t="s">
        <v>16</v>
      </c>
      <c r="C195" s="1850" t="s">
        <v>2526</v>
      </c>
      <c r="D195" s="1850" t="s">
        <v>2527</v>
      </c>
      <c r="E195" s="1850" t="s">
        <v>2528</v>
      </c>
      <c r="F195" s="1850" t="s">
        <v>2345</v>
      </c>
      <c r="G195" s="1850" t="s">
        <v>2529</v>
      </c>
      <c r="H195" s="1850" t="s">
        <v>22</v>
      </c>
      <c r="I195" s="1850" t="s">
        <v>905</v>
      </c>
    </row>
    <row customHeight="1" ht="11.25">
      <c r="A196" s="1850" t="s">
        <v>2246</v>
      </c>
      <c r="B196" s="1850" t="s">
        <v>16</v>
      </c>
      <c r="C196" s="1850" t="s">
        <v>2358</v>
      </c>
      <c r="D196" s="1850" t="s">
        <v>2359</v>
      </c>
      <c r="E196" s="1850" t="s">
        <v>2360</v>
      </c>
      <c r="F196" s="1850" t="s">
        <v>2250</v>
      </c>
      <c r="G196" s="1850" t="s">
        <v>2361</v>
      </c>
      <c r="H196" s="1850" t="s">
        <v>22</v>
      </c>
      <c r="I196" s="1850" t="s">
        <v>905</v>
      </c>
    </row>
    <row customHeight="1" ht="11.25">
      <c r="A197" s="1850" t="s">
        <v>2246</v>
      </c>
      <c r="B197" s="1850" t="s">
        <v>16</v>
      </c>
      <c r="C197" s="1850" t="s">
        <v>2547</v>
      </c>
      <c r="D197" s="1850" t="s">
        <v>2548</v>
      </c>
      <c r="E197" s="1850" t="s">
        <v>2549</v>
      </c>
      <c r="F197" s="1850" t="s">
        <v>2255</v>
      </c>
      <c r="G197" s="1850" t="s">
        <v>22</v>
      </c>
      <c r="H197" s="1850" t="s">
        <v>22</v>
      </c>
      <c r="I197" s="1850" t="s">
        <v>905</v>
      </c>
    </row>
    <row customHeight="1" ht="11.25">
      <c r="A198" s="1850" t="s">
        <v>2246</v>
      </c>
      <c r="B198" s="1850" t="s">
        <v>16</v>
      </c>
      <c r="C198" s="1850" t="s">
        <v>2378</v>
      </c>
      <c r="D198" s="1850" t="s">
        <v>2379</v>
      </c>
      <c r="E198" s="1850" t="s">
        <v>2380</v>
      </c>
      <c r="F198" s="1850" t="s">
        <v>2345</v>
      </c>
      <c r="G198" s="1850" t="s">
        <v>2365</v>
      </c>
      <c r="H198" s="1850" t="s">
        <v>22</v>
      </c>
      <c r="I198" s="1850" t="s">
        <v>905</v>
      </c>
    </row>
    <row customHeight="1" ht="11.25">
      <c r="A199" s="1850" t="s">
        <v>2246</v>
      </c>
      <c r="B199" s="1850" t="s">
        <v>16</v>
      </c>
      <c r="C199" s="1850" t="s">
        <v>2381</v>
      </c>
      <c r="D199" s="1850" t="s">
        <v>2382</v>
      </c>
      <c r="E199" s="1850" t="s">
        <v>2383</v>
      </c>
      <c r="F199" s="1850" t="s">
        <v>2309</v>
      </c>
      <c r="G199" s="1850" t="s">
        <v>2384</v>
      </c>
      <c r="H199" s="1850" t="s">
        <v>22</v>
      </c>
      <c r="I199" s="1850" t="s">
        <v>905</v>
      </c>
    </row>
    <row customHeight="1" ht="11.25">
      <c r="A200" s="1850" t="s">
        <v>2246</v>
      </c>
      <c r="B200" s="1850" t="s">
        <v>16</v>
      </c>
      <c r="C200" s="1850" t="s">
        <v>2550</v>
      </c>
      <c r="D200" s="1850" t="s">
        <v>2551</v>
      </c>
      <c r="E200" s="1850" t="s">
        <v>2552</v>
      </c>
      <c r="F200" s="1850" t="s">
        <v>2309</v>
      </c>
      <c r="G200" s="1850" t="s">
        <v>22</v>
      </c>
      <c r="H200" s="1850" t="s">
        <v>22</v>
      </c>
      <c r="I200" s="1850" t="s">
        <v>905</v>
      </c>
    </row>
    <row customHeight="1" ht="11.25">
      <c r="A201" s="1850" t="s">
        <v>2246</v>
      </c>
      <c r="B201" s="1850" t="s">
        <v>16</v>
      </c>
      <c r="C201" s="1850" t="s">
        <v>2389</v>
      </c>
      <c r="D201" s="1850" t="s">
        <v>2390</v>
      </c>
      <c r="E201" s="1850" t="s">
        <v>2391</v>
      </c>
      <c r="F201" s="1850" t="s">
        <v>2309</v>
      </c>
      <c r="G201" s="1850" t="s">
        <v>2392</v>
      </c>
      <c r="H201" s="1850" t="s">
        <v>22</v>
      </c>
      <c r="I201" s="1850" t="s">
        <v>905</v>
      </c>
    </row>
    <row customHeight="1" ht="11.25">
      <c r="A202" s="1850" t="s">
        <v>2246</v>
      </c>
      <c r="B202" s="1850" t="s">
        <v>16</v>
      </c>
      <c r="C202" s="1850" t="s">
        <v>2393</v>
      </c>
      <c r="D202" s="1850" t="s">
        <v>2394</v>
      </c>
      <c r="E202" s="1850" t="s">
        <v>2395</v>
      </c>
      <c r="F202" s="1850" t="s">
        <v>2270</v>
      </c>
      <c r="G202" s="1850" t="s">
        <v>2396</v>
      </c>
      <c r="H202" s="1850" t="s">
        <v>22</v>
      </c>
      <c r="I202" s="1850" t="s">
        <v>905</v>
      </c>
    </row>
    <row customHeight="1" ht="11.25">
      <c r="A203" s="1850" t="s">
        <v>2246</v>
      </c>
      <c r="B203" s="1850" t="s">
        <v>16</v>
      </c>
      <c r="C203" s="1850" t="s">
        <v>2553</v>
      </c>
      <c r="D203" s="1850" t="s">
        <v>2554</v>
      </c>
      <c r="E203" s="1850" t="s">
        <v>2555</v>
      </c>
      <c r="F203" s="1850" t="s">
        <v>2345</v>
      </c>
      <c r="G203" s="1850" t="s">
        <v>2556</v>
      </c>
      <c r="H203" s="1850" t="s">
        <v>22</v>
      </c>
      <c r="I203" s="1850" t="s">
        <v>905</v>
      </c>
    </row>
    <row customHeight="1" ht="11.25">
      <c r="A204" s="1850" t="s">
        <v>2246</v>
      </c>
      <c r="B204" s="1850" t="s">
        <v>16</v>
      </c>
      <c r="C204" s="1850" t="s">
        <v>2588</v>
      </c>
      <c r="D204" s="1850" t="s">
        <v>2589</v>
      </c>
      <c r="E204" s="1850" t="s">
        <v>2590</v>
      </c>
      <c r="F204" s="1850" t="s">
        <v>2345</v>
      </c>
      <c r="G204" s="1850" t="s">
        <v>22</v>
      </c>
      <c r="H204" s="1850" t="s">
        <v>22</v>
      </c>
      <c r="I204" s="1850" t="s">
        <v>905</v>
      </c>
    </row>
    <row customHeight="1" ht="11.25">
      <c r="A205" s="1850" t="s">
        <v>2246</v>
      </c>
      <c r="B205" s="1850" t="s">
        <v>16</v>
      </c>
      <c r="C205" s="1850" t="s">
        <v>2401</v>
      </c>
      <c r="D205" s="1850" t="s">
        <v>2402</v>
      </c>
      <c r="E205" s="1850" t="s">
        <v>2403</v>
      </c>
      <c r="F205" s="1850" t="s">
        <v>2330</v>
      </c>
      <c r="G205" s="1850" t="s">
        <v>22</v>
      </c>
      <c r="H205" s="1850" t="s">
        <v>22</v>
      </c>
      <c r="I205" s="1850" t="s">
        <v>905</v>
      </c>
    </row>
    <row customHeight="1" ht="11.25">
      <c r="A206" s="1850" t="s">
        <v>2246</v>
      </c>
      <c r="B206" s="1850" t="s">
        <v>16</v>
      </c>
      <c r="C206" s="1850" t="s">
        <v>2404</v>
      </c>
      <c r="D206" s="1850" t="s">
        <v>2405</v>
      </c>
      <c r="E206" s="1850" t="s">
        <v>2406</v>
      </c>
      <c r="F206" s="1850" t="s">
        <v>2250</v>
      </c>
      <c r="G206" s="1850" t="s">
        <v>2407</v>
      </c>
      <c r="H206" s="1850" t="s">
        <v>22</v>
      </c>
      <c r="I206" s="1850" t="s">
        <v>905</v>
      </c>
    </row>
    <row customHeight="1" ht="11.25">
      <c r="A207" s="1850" t="s">
        <v>2246</v>
      </c>
      <c r="B207" s="1850" t="s">
        <v>16</v>
      </c>
      <c r="C207" s="1850" t="s">
        <v>2591</v>
      </c>
      <c r="D207" s="1850" t="s">
        <v>2592</v>
      </c>
      <c r="E207" s="1850" t="s">
        <v>2593</v>
      </c>
      <c r="F207" s="1850" t="s">
        <v>2345</v>
      </c>
      <c r="G207" s="1850" t="s">
        <v>2594</v>
      </c>
      <c r="H207" s="1850" t="s">
        <v>22</v>
      </c>
      <c r="I207" s="1850" t="s">
        <v>905</v>
      </c>
    </row>
    <row customHeight="1" ht="11.25">
      <c r="A208" s="1850" t="s">
        <v>2246</v>
      </c>
      <c r="B208" s="1850" t="s">
        <v>16</v>
      </c>
      <c r="C208" s="1850" t="s">
        <v>2420</v>
      </c>
      <c r="D208" s="1850" t="s">
        <v>2421</v>
      </c>
      <c r="E208" s="1850" t="s">
        <v>2422</v>
      </c>
      <c r="F208" s="1850" t="s">
        <v>2270</v>
      </c>
      <c r="G208" s="1850" t="s">
        <v>22</v>
      </c>
      <c r="H208" s="1850" t="s">
        <v>22</v>
      </c>
      <c r="I208" s="1850" t="s">
        <v>905</v>
      </c>
    </row>
    <row customHeight="1" ht="11.25">
      <c r="A209" s="1850" t="s">
        <v>2246</v>
      </c>
      <c r="B209" s="1850" t="s">
        <v>16</v>
      </c>
      <c r="C209" s="1850" t="s">
        <v>2426</v>
      </c>
      <c r="D209" s="1850" t="s">
        <v>2427</v>
      </c>
      <c r="E209" s="1850" t="s">
        <v>2428</v>
      </c>
      <c r="F209" s="1850" t="s">
        <v>2345</v>
      </c>
      <c r="G209" s="1850" t="s">
        <v>2429</v>
      </c>
      <c r="H209" s="1850" t="s">
        <v>22</v>
      </c>
      <c r="I209" s="1850" t="s">
        <v>905</v>
      </c>
    </row>
    <row customHeight="1" ht="11.25">
      <c r="A210" s="1850" t="s">
        <v>2246</v>
      </c>
      <c r="B210" s="1850" t="s">
        <v>16</v>
      </c>
      <c r="C210" s="1850" t="s">
        <v>2430</v>
      </c>
      <c r="D210" s="1850" t="s">
        <v>2431</v>
      </c>
      <c r="E210" s="1850" t="s">
        <v>2432</v>
      </c>
      <c r="F210" s="1850" t="s">
        <v>2309</v>
      </c>
      <c r="G210" s="1850" t="s">
        <v>2433</v>
      </c>
      <c r="H210" s="1850" t="s">
        <v>22</v>
      </c>
      <c r="I210" s="1850" t="s">
        <v>905</v>
      </c>
    </row>
    <row customHeight="1" ht="11.25">
      <c r="A211" s="1850" t="s">
        <v>2246</v>
      </c>
      <c r="B211" s="1850" t="s">
        <v>16</v>
      </c>
      <c r="C211" s="1850" t="s">
        <v>2595</v>
      </c>
      <c r="D211" s="1850" t="s">
        <v>2596</v>
      </c>
      <c r="E211" s="1850" t="s">
        <v>2597</v>
      </c>
      <c r="F211" s="1850" t="s">
        <v>2259</v>
      </c>
      <c r="G211" s="1850" t="s">
        <v>2598</v>
      </c>
      <c r="H211" s="1850" t="s">
        <v>22</v>
      </c>
      <c r="I211" s="1850" t="s">
        <v>905</v>
      </c>
    </row>
    <row customHeight="1" ht="11.25">
      <c r="A212" s="1850" t="s">
        <v>2246</v>
      </c>
      <c r="B212" s="1850" t="s">
        <v>16</v>
      </c>
      <c r="C212" s="1850" t="s">
        <v>2564</v>
      </c>
      <c r="D212" s="1850" t="s">
        <v>2565</v>
      </c>
      <c r="E212" s="1850" t="s">
        <v>2566</v>
      </c>
      <c r="F212" s="1850" t="s">
        <v>2345</v>
      </c>
      <c r="G212" s="1850" t="s">
        <v>2567</v>
      </c>
      <c r="H212" s="1850" t="s">
        <v>22</v>
      </c>
      <c r="I212" s="1850" t="s">
        <v>905</v>
      </c>
    </row>
    <row customHeight="1" ht="11.25">
      <c r="A213" s="1850" t="s">
        <v>2246</v>
      </c>
      <c r="B213" s="1850" t="s">
        <v>16</v>
      </c>
      <c r="C213" s="1850" t="s">
        <v>2599</v>
      </c>
      <c r="D213" s="1850" t="s">
        <v>2600</v>
      </c>
      <c r="E213" s="1850" t="s">
        <v>2601</v>
      </c>
      <c r="F213" s="1850" t="s">
        <v>2309</v>
      </c>
      <c r="G213" s="1850" t="s">
        <v>2602</v>
      </c>
      <c r="H213" s="1850" t="s">
        <v>22</v>
      </c>
      <c r="I213" s="1850" t="s">
        <v>905</v>
      </c>
    </row>
    <row customHeight="1" ht="11.25">
      <c r="A214" s="1850" t="s">
        <v>2246</v>
      </c>
      <c r="B214" s="1850" t="s">
        <v>16</v>
      </c>
      <c r="C214" s="1850" t="s">
        <v>2442</v>
      </c>
      <c r="D214" s="1850" t="s">
        <v>2443</v>
      </c>
      <c r="E214" s="1850" t="s">
        <v>2444</v>
      </c>
      <c r="F214" s="1850" t="s">
        <v>2259</v>
      </c>
      <c r="G214" s="1850" t="s">
        <v>2365</v>
      </c>
      <c r="H214" s="1850" t="s">
        <v>22</v>
      </c>
      <c r="I214" s="1850" t="s">
        <v>905</v>
      </c>
    </row>
    <row customHeight="1" ht="11.25">
      <c r="A215" s="1850" t="s">
        <v>2246</v>
      </c>
      <c r="B215" s="1850" t="s">
        <v>16</v>
      </c>
      <c r="C215" s="1850" t="s">
        <v>2457</v>
      </c>
      <c r="D215" s="1850" t="s">
        <v>2458</v>
      </c>
      <c r="E215" s="1850" t="s">
        <v>2459</v>
      </c>
      <c r="F215" s="1850" t="s">
        <v>2460</v>
      </c>
      <c r="G215" s="1850" t="s">
        <v>2461</v>
      </c>
      <c r="H215" s="1850" t="s">
        <v>22</v>
      </c>
      <c r="I215" s="1850" t="s">
        <v>905</v>
      </c>
    </row>
    <row customHeight="1" ht="11.25">
      <c r="A216" s="1850" t="s">
        <v>2246</v>
      </c>
      <c r="B216" s="1850" t="s">
        <v>16</v>
      </c>
      <c r="C216" s="1850" t="s">
        <v>2480</v>
      </c>
      <c r="D216" s="1850" t="s">
        <v>2481</v>
      </c>
      <c r="E216" s="1850" t="s">
        <v>2482</v>
      </c>
      <c r="F216" s="1850" t="s">
        <v>2309</v>
      </c>
      <c r="G216" s="1850" t="s">
        <v>2483</v>
      </c>
      <c r="H216" s="1850" t="s">
        <v>22</v>
      </c>
      <c r="I216" s="1850" t="s">
        <v>905</v>
      </c>
    </row>
    <row customHeight="1" ht="11.25">
      <c r="A217" s="1850" t="s">
        <v>2246</v>
      </c>
      <c r="B217" s="1850" t="s">
        <v>16</v>
      </c>
      <c r="C217" s="1850" t="s">
        <v>13</v>
      </c>
      <c r="D217" s="1850" t="s">
        <v>46</v>
      </c>
      <c r="E217" s="1850" t="s">
        <v>49</v>
      </c>
      <c r="F217" s="1850" t="s">
        <v>51</v>
      </c>
      <c r="G217" s="1850" t="s">
        <v>22</v>
      </c>
      <c r="H217" s="1850" t="s">
        <v>22</v>
      </c>
      <c r="I217" s="1850" t="s">
        <v>905</v>
      </c>
    </row>
    <row customHeight="1" ht="11.25">
      <c r="A218" s="1850" t="s">
        <v>2246</v>
      </c>
      <c r="B218" s="1850" t="s">
        <v>16</v>
      </c>
      <c r="C218" s="1850" t="s">
        <v>2491</v>
      </c>
      <c r="D218" s="1850" t="s">
        <v>2492</v>
      </c>
      <c r="E218" s="1850" t="s">
        <v>2493</v>
      </c>
      <c r="F218" s="1850" t="s">
        <v>2494</v>
      </c>
      <c r="G218" s="1850" t="s">
        <v>22</v>
      </c>
      <c r="H218" s="1850" t="s">
        <v>22</v>
      </c>
      <c r="I218" s="1850" t="s">
        <v>905</v>
      </c>
    </row>
    <row customHeight="1" ht="11.25">
      <c r="A219" s="1850" t="s">
        <v>2246</v>
      </c>
      <c r="B219" s="1850" t="s">
        <v>16</v>
      </c>
      <c r="C219" s="1850" t="s">
        <v>2603</v>
      </c>
      <c r="D219" s="1850" t="s">
        <v>2604</v>
      </c>
      <c r="E219" s="1850" t="s">
        <v>2605</v>
      </c>
      <c r="F219" s="1850" t="s">
        <v>2250</v>
      </c>
      <c r="G219" s="1850" t="s">
        <v>2606</v>
      </c>
      <c r="H219" s="1850" t="s">
        <v>22</v>
      </c>
      <c r="I219" s="1850" t="s">
        <v>1619</v>
      </c>
    </row>
    <row customHeight="1" ht="11.25">
      <c r="A220" s="1850" t="s">
        <v>2246</v>
      </c>
      <c r="B220" s="1850" t="s">
        <v>16</v>
      </c>
      <c r="C220" s="1850" t="s">
        <v>22</v>
      </c>
      <c r="D220" s="1850" t="s">
        <v>2271</v>
      </c>
      <c r="E220" s="1850" t="s">
        <v>2272</v>
      </c>
      <c r="F220" s="1850" t="s">
        <v>2255</v>
      </c>
      <c r="G220" s="1850" t="s">
        <v>22</v>
      </c>
      <c r="H220" s="1850" t="s">
        <v>22</v>
      </c>
      <c r="I220" s="1850" t="s">
        <v>1619</v>
      </c>
    </row>
    <row customHeight="1" ht="11.25">
      <c r="A221" s="1850" t="s">
        <v>2246</v>
      </c>
      <c r="B221" s="1850" t="s">
        <v>16</v>
      </c>
      <c r="C221" s="1850" t="s">
        <v>22</v>
      </c>
      <c r="D221" s="1850" t="s">
        <v>2273</v>
      </c>
      <c r="E221" s="1850" t="s">
        <v>2274</v>
      </c>
      <c r="F221" s="1850" t="s">
        <v>2255</v>
      </c>
      <c r="G221" s="1850" t="s">
        <v>22</v>
      </c>
      <c r="H221" s="1850" t="s">
        <v>22</v>
      </c>
      <c r="I221" s="1850" t="s">
        <v>1619</v>
      </c>
    </row>
    <row customHeight="1" ht="11.25">
      <c r="A222" s="1850" t="s">
        <v>2246</v>
      </c>
      <c r="B222" s="1850" t="s">
        <v>16</v>
      </c>
      <c r="C222" s="1850" t="s">
        <v>2607</v>
      </c>
      <c r="D222" s="1850" t="s">
        <v>2608</v>
      </c>
      <c r="E222" s="1850" t="s">
        <v>2609</v>
      </c>
      <c r="F222" s="1850" t="s">
        <v>2610</v>
      </c>
      <c r="G222" s="1850" t="s">
        <v>2611</v>
      </c>
      <c r="H222" s="1850" t="s">
        <v>22</v>
      </c>
      <c r="I222" s="1850" t="s">
        <v>1619</v>
      </c>
    </row>
    <row customHeight="1" ht="11.25">
      <c r="A223" s="1850" t="s">
        <v>2246</v>
      </c>
      <c r="B223" s="1850" t="s">
        <v>16</v>
      </c>
      <c r="C223" s="1850" t="s">
        <v>2612</v>
      </c>
      <c r="D223" s="1850" t="s">
        <v>2613</v>
      </c>
      <c r="E223" s="1850" t="s">
        <v>2614</v>
      </c>
      <c r="F223" s="1850" t="s">
        <v>2250</v>
      </c>
      <c r="G223" s="1850" t="s">
        <v>2615</v>
      </c>
      <c r="H223" s="1850" t="s">
        <v>22</v>
      </c>
      <c r="I223" s="1850" t="s">
        <v>1619</v>
      </c>
    </row>
    <row customHeight="1" ht="11.25">
      <c r="A224" s="1850" t="s">
        <v>2246</v>
      </c>
      <c r="B224" s="1850" t="s">
        <v>16</v>
      </c>
      <c r="C224" s="1850" t="s">
        <v>2616</v>
      </c>
      <c r="D224" s="1850" t="s">
        <v>2617</v>
      </c>
      <c r="E224" s="1850" t="s">
        <v>2618</v>
      </c>
      <c r="F224" s="1850" t="s">
        <v>2373</v>
      </c>
      <c r="G224" s="1850" t="s">
        <v>2619</v>
      </c>
      <c r="H224" s="1850" t="s">
        <v>22</v>
      </c>
      <c r="I224" s="1850" t="s">
        <v>1619</v>
      </c>
    </row>
    <row customHeight="1" ht="11.25">
      <c r="A225" s="1850" t="s">
        <v>2246</v>
      </c>
      <c r="B225" s="1850" t="s">
        <v>16</v>
      </c>
      <c r="C225" s="1850" t="s">
        <v>2620</v>
      </c>
      <c r="D225" s="1850" t="s">
        <v>2621</v>
      </c>
      <c r="E225" s="1850" t="s">
        <v>2622</v>
      </c>
      <c r="F225" s="1850" t="s">
        <v>2623</v>
      </c>
      <c r="G225" s="1850" t="s">
        <v>22</v>
      </c>
      <c r="H225" s="1850" t="s">
        <v>22</v>
      </c>
      <c r="I225" s="1850" t="s">
        <v>1619</v>
      </c>
    </row>
    <row customHeight="1" ht="11.25">
      <c r="A226" s="1850" t="s">
        <v>2246</v>
      </c>
      <c r="B226" s="1850" t="s">
        <v>16</v>
      </c>
      <c r="C226" s="1850" t="s">
        <v>2624</v>
      </c>
      <c r="D226" s="1850" t="s">
        <v>2625</v>
      </c>
      <c r="E226" s="1850" t="s">
        <v>2626</v>
      </c>
      <c r="F226" s="1850" t="s">
        <v>2250</v>
      </c>
      <c r="G226" s="1850" t="s">
        <v>2627</v>
      </c>
      <c r="H226" s="1850" t="s">
        <v>22</v>
      </c>
      <c r="I226" s="1850" t="s">
        <v>1619</v>
      </c>
    </row>
    <row customHeight="1" ht="11.25">
      <c r="A227" s="1850" t="s">
        <v>2246</v>
      </c>
      <c r="B227" s="1850" t="s">
        <v>16</v>
      </c>
      <c r="C227" s="1850" t="s">
        <v>2465</v>
      </c>
      <c r="D227" s="1850" t="s">
        <v>2466</v>
      </c>
      <c r="E227" s="1850" t="s">
        <v>2467</v>
      </c>
      <c r="F227" s="1850" t="s">
        <v>2373</v>
      </c>
      <c r="G227" s="1850" t="s">
        <v>2468</v>
      </c>
      <c r="H227" s="1850" t="s">
        <v>22</v>
      </c>
      <c r="I227" s="1850" t="s">
        <v>1619</v>
      </c>
    </row>
    <row customHeight="1" ht="11.25">
      <c r="A228" s="1850" t="s">
        <v>2246</v>
      </c>
      <c r="B228" s="1850" t="s">
        <v>16</v>
      </c>
      <c r="C228" s="1850" t="s">
        <v>2628</v>
      </c>
      <c r="D228" s="1850" t="s">
        <v>2629</v>
      </c>
      <c r="E228" s="1850" t="s">
        <v>2630</v>
      </c>
      <c r="F228" s="1850" t="s">
        <v>2309</v>
      </c>
      <c r="G228" s="1850" t="s">
        <v>22</v>
      </c>
      <c r="H228" s="1850" t="s">
        <v>22</v>
      </c>
      <c r="I228" s="1850" t="s">
        <v>1619</v>
      </c>
    </row>
    <row customHeight="1" ht="11.25">
      <c r="A229" s="1850" t="s">
        <v>2246</v>
      </c>
      <c r="B229" s="1850" t="s">
        <v>16</v>
      </c>
      <c r="C229" s="1850" t="s">
        <v>2631</v>
      </c>
      <c r="D229" s="1850" t="s">
        <v>2632</v>
      </c>
      <c r="E229" s="1850" t="s">
        <v>2633</v>
      </c>
      <c r="F229" s="1850" t="s">
        <v>2309</v>
      </c>
      <c r="G229" s="1850" t="s">
        <v>2634</v>
      </c>
      <c r="H229" s="1850" t="s">
        <v>22</v>
      </c>
      <c r="I229" s="1850" t="s">
        <v>1619</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559A7-9C9D-65B9-D8E6-0.0E1627C}" mc:Ignorable="x14ac xr xr2 xr3">
  <sheetPr>
    <tabColor rgb="FFFFCC99"/>
  </sheetPr>
  <dimension ref="A1:G102"/>
  <sheetViews>
    <sheetView topLeftCell="A1" showGridLines="0" workbookViewId="0">
      <selection activeCell="A1" sqref="A1"/>
    </sheetView>
  </sheetViews>
  <sheetFormatPr customHeight="1" defaultRowHeight="11.25"/>
  <cols>
    <col min="1" max="1" style="1850" width="9.140625"/>
  </cols>
  <sheetData>
    <row customHeight="1" ht="11.25">
      <c r="A1" s="373" t="s">
        <v>2635</v>
      </c>
      <c r="B1" s="64" t="s">
        <v>2636</v>
      </c>
      <c r="C1" s="64" t="s">
        <v>2637</v>
      </c>
      <c r="D1" s="64" t="s">
        <v>2638</v>
      </c>
      <c r="E1" s="0" t="s">
        <v>2639</v>
      </c>
      <c r="F1" s="0" t="s">
        <v>2640</v>
      </c>
      <c r="G1" s="0" t="s">
        <v>2641</v>
      </c>
    </row>
    <row customHeight="1" ht="11.25">
      <c r="A2" s="373" t="s">
        <v>16</v>
      </c>
      <c r="B2" s="0" t="s">
        <v>2642</v>
      </c>
      <c r="C2" s="0" t="s">
        <v>2643</v>
      </c>
      <c r="D2" s="0" t="s">
        <v>2642</v>
      </c>
      <c r="E2" s="0" t="s">
        <v>2643</v>
      </c>
      <c r="F2" s="0" t="s">
        <v>2644</v>
      </c>
      <c r="G2" s="0" t="s">
        <v>108</v>
      </c>
    </row>
    <row customHeight="1" ht="11.25">
      <c r="A3" s="373" t="s">
        <v>16</v>
      </c>
      <c r="B3" s="0" t="s">
        <v>2642</v>
      </c>
      <c r="C3" s="0" t="s">
        <v>2643</v>
      </c>
      <c r="D3" s="0" t="s">
        <v>2645</v>
      </c>
      <c r="E3" s="0" t="s">
        <v>2646</v>
      </c>
      <c r="F3" s="0" t="s">
        <v>2647</v>
      </c>
      <c r="G3" s="0" t="s">
        <v>109</v>
      </c>
    </row>
    <row customHeight="1" ht="11.25">
      <c r="A4" s="373" t="s">
        <v>16</v>
      </c>
      <c r="B4" s="0" t="s">
        <v>2642</v>
      </c>
      <c r="C4" s="0" t="s">
        <v>2643</v>
      </c>
      <c r="D4" s="0" t="s">
        <v>2648</v>
      </c>
      <c r="E4" s="0" t="s">
        <v>2649</v>
      </c>
      <c r="F4" s="0" t="s">
        <v>2647</v>
      </c>
      <c r="G4" s="0" t="s">
        <v>89</v>
      </c>
    </row>
    <row customHeight="1" ht="11.25">
      <c r="A5" s="373" t="s">
        <v>16</v>
      </c>
      <c r="B5" s="0" t="s">
        <v>2642</v>
      </c>
      <c r="C5" s="0" t="s">
        <v>2643</v>
      </c>
      <c r="D5" s="0" t="s">
        <v>2650</v>
      </c>
      <c r="E5" s="0" t="s">
        <v>2651</v>
      </c>
      <c r="F5" s="0" t="s">
        <v>2647</v>
      </c>
      <c r="G5" s="0" t="s">
        <v>90</v>
      </c>
    </row>
    <row customHeight="1" ht="11.25">
      <c r="A6" s="373" t="s">
        <v>16</v>
      </c>
      <c r="B6" s="0" t="s">
        <v>2642</v>
      </c>
      <c r="C6" s="0" t="s">
        <v>2643</v>
      </c>
      <c r="D6" s="0" t="s">
        <v>2652</v>
      </c>
      <c r="E6" s="0" t="s">
        <v>2653</v>
      </c>
      <c r="F6" s="0" t="s">
        <v>2647</v>
      </c>
      <c r="G6" s="0" t="s">
        <v>110</v>
      </c>
    </row>
    <row customHeight="1" ht="11.25">
      <c r="A7" s="373" t="s">
        <v>16</v>
      </c>
      <c r="B7" s="0" t="s">
        <v>2642</v>
      </c>
      <c r="C7" s="0" t="s">
        <v>2643</v>
      </c>
      <c r="D7" s="0" t="s">
        <v>2654</v>
      </c>
      <c r="E7" s="0" t="s">
        <v>2655</v>
      </c>
      <c r="F7" s="0" t="s">
        <v>2647</v>
      </c>
      <c r="G7" s="0" t="s">
        <v>91</v>
      </c>
    </row>
    <row customHeight="1" ht="11.25">
      <c r="A8" s="373" t="s">
        <v>16</v>
      </c>
      <c r="B8" s="0" t="s">
        <v>2642</v>
      </c>
      <c r="C8" s="0" t="s">
        <v>2643</v>
      </c>
      <c r="D8" s="0" t="s">
        <v>2656</v>
      </c>
      <c r="E8" s="0" t="s">
        <v>2657</v>
      </c>
      <c r="F8" s="0" t="s">
        <v>2647</v>
      </c>
      <c r="G8" s="0" t="s">
        <v>92</v>
      </c>
    </row>
    <row customHeight="1" ht="11.25">
      <c r="A9" s="373" t="s">
        <v>16</v>
      </c>
      <c r="B9" s="0" t="s">
        <v>2642</v>
      </c>
      <c r="C9" s="0" t="s">
        <v>2643</v>
      </c>
      <c r="D9" s="0" t="s">
        <v>2658</v>
      </c>
      <c r="E9" s="0" t="s">
        <v>2659</v>
      </c>
      <c r="F9" s="0" t="s">
        <v>2647</v>
      </c>
      <c r="G9" s="0" t="s">
        <v>111</v>
      </c>
    </row>
    <row customHeight="1" ht="11.25">
      <c r="A10" s="373" t="s">
        <v>16</v>
      </c>
      <c r="B10" s="0" t="s">
        <v>2642</v>
      </c>
      <c r="C10" s="0" t="s">
        <v>2643</v>
      </c>
      <c r="D10" s="0" t="s">
        <v>2660</v>
      </c>
      <c r="E10" s="0" t="s">
        <v>2661</v>
      </c>
      <c r="F10" s="0" t="s">
        <v>2647</v>
      </c>
      <c r="G10" s="0" t="s">
        <v>148</v>
      </c>
    </row>
    <row customHeight="1" ht="11.25">
      <c r="A11" s="373" t="s">
        <v>16</v>
      </c>
      <c r="B11" s="0" t="s">
        <v>2642</v>
      </c>
      <c r="C11" s="0" t="s">
        <v>2643</v>
      </c>
      <c r="D11" s="0" t="s">
        <v>2662</v>
      </c>
      <c r="E11" s="0" t="s">
        <v>2663</v>
      </c>
      <c r="F11" s="0" t="s">
        <v>2647</v>
      </c>
      <c r="G11" s="0" t="s">
        <v>149</v>
      </c>
    </row>
    <row customHeight="1" ht="11.25">
      <c r="A12" s="373" t="s">
        <v>16</v>
      </c>
      <c r="B12" s="0" t="s">
        <v>2664</v>
      </c>
      <c r="C12" s="0" t="s">
        <v>2665</v>
      </c>
      <c r="D12" s="0" t="s">
        <v>2664</v>
      </c>
      <c r="E12" s="0" t="s">
        <v>2665</v>
      </c>
      <c r="F12" s="0" t="s">
        <v>2644</v>
      </c>
      <c r="G12" s="0" t="s">
        <v>150</v>
      </c>
    </row>
    <row customHeight="1" ht="11.25">
      <c r="A13" s="373" t="s">
        <v>16</v>
      </c>
      <c r="B13" s="0" t="s">
        <v>2664</v>
      </c>
      <c r="C13" s="0" t="s">
        <v>2665</v>
      </c>
      <c r="D13" s="0" t="s">
        <v>2666</v>
      </c>
      <c r="E13" s="0" t="s">
        <v>2667</v>
      </c>
      <c r="F13" s="0" t="s">
        <v>2647</v>
      </c>
      <c r="G13" s="0" t="s">
        <v>151</v>
      </c>
    </row>
    <row customHeight="1" ht="11.25">
      <c r="A14" s="373" t="s">
        <v>16</v>
      </c>
      <c r="B14" s="0" t="s">
        <v>2664</v>
      </c>
      <c r="C14" s="0" t="s">
        <v>2665</v>
      </c>
      <c r="D14" s="0" t="s">
        <v>2668</v>
      </c>
      <c r="E14" s="0" t="s">
        <v>2669</v>
      </c>
      <c r="F14" s="0" t="s">
        <v>2647</v>
      </c>
      <c r="G14" s="0" t="s">
        <v>152</v>
      </c>
    </row>
    <row customHeight="1" ht="11.25">
      <c r="A15" s="373" t="s">
        <v>16</v>
      </c>
      <c r="B15" s="0" t="s">
        <v>2664</v>
      </c>
      <c r="C15" s="0" t="s">
        <v>2665</v>
      </c>
      <c r="D15" s="0" t="s">
        <v>2670</v>
      </c>
      <c r="E15" s="0" t="s">
        <v>2671</v>
      </c>
      <c r="F15" s="0" t="s">
        <v>2647</v>
      </c>
      <c r="G15" s="0" t="s">
        <v>153</v>
      </c>
    </row>
    <row customHeight="1" ht="11.25">
      <c r="A16" s="373" t="s">
        <v>16</v>
      </c>
      <c r="B16" s="0" t="s">
        <v>2664</v>
      </c>
      <c r="C16" s="0" t="s">
        <v>2665</v>
      </c>
      <c r="D16" s="0" t="s">
        <v>2672</v>
      </c>
      <c r="E16" s="0" t="s">
        <v>2673</v>
      </c>
      <c r="F16" s="0" t="s">
        <v>2647</v>
      </c>
      <c r="G16" s="0" t="s">
        <v>1462</v>
      </c>
    </row>
    <row customHeight="1" ht="11.25">
      <c r="A17" s="373" t="s">
        <v>16</v>
      </c>
      <c r="B17" s="0" t="s">
        <v>2664</v>
      </c>
      <c r="C17" s="0" t="s">
        <v>2665</v>
      </c>
      <c r="D17" s="0" t="s">
        <v>2674</v>
      </c>
      <c r="E17" s="0" t="s">
        <v>2675</v>
      </c>
      <c r="F17" s="0" t="s">
        <v>2647</v>
      </c>
      <c r="G17" s="0" t="s">
        <v>1468</v>
      </c>
    </row>
    <row customHeight="1" ht="11.25">
      <c r="A18" s="373" t="s">
        <v>16</v>
      </c>
      <c r="B18" s="0" t="s">
        <v>2664</v>
      </c>
      <c r="C18" s="0" t="s">
        <v>2665</v>
      </c>
      <c r="D18" s="0" t="s">
        <v>2676</v>
      </c>
      <c r="E18" s="0" t="s">
        <v>2677</v>
      </c>
      <c r="F18" s="0" t="s">
        <v>2647</v>
      </c>
      <c r="G18" s="0" t="s">
        <v>1480</v>
      </c>
    </row>
    <row customHeight="1" ht="11.25">
      <c r="A19" s="373" t="s">
        <v>16</v>
      </c>
      <c r="B19" s="0" t="s">
        <v>2664</v>
      </c>
      <c r="C19" s="0" t="s">
        <v>2665</v>
      </c>
      <c r="D19" s="0" t="s">
        <v>2678</v>
      </c>
      <c r="E19" s="0" t="s">
        <v>2679</v>
      </c>
      <c r="F19" s="0" t="s">
        <v>2647</v>
      </c>
      <c r="G19" s="0" t="s">
        <v>1494</v>
      </c>
    </row>
    <row customHeight="1" ht="11.25">
      <c r="A20" s="373" t="s">
        <v>16</v>
      </c>
      <c r="B20" s="0" t="s">
        <v>2664</v>
      </c>
      <c r="C20" s="0" t="s">
        <v>2665</v>
      </c>
      <c r="D20" s="0" t="s">
        <v>2680</v>
      </c>
      <c r="E20" s="0" t="s">
        <v>2681</v>
      </c>
      <c r="F20" s="0" t="s">
        <v>2647</v>
      </c>
      <c r="G20" s="0" t="s">
        <v>1506</v>
      </c>
    </row>
    <row customHeight="1" ht="11.25">
      <c r="A21" s="373" t="s">
        <v>16</v>
      </c>
      <c r="B21" s="0" t="s">
        <v>2664</v>
      </c>
      <c r="C21" s="0" t="s">
        <v>2665</v>
      </c>
      <c r="D21" s="0" t="s">
        <v>2682</v>
      </c>
      <c r="E21" s="0" t="s">
        <v>2683</v>
      </c>
      <c r="F21" s="0" t="s">
        <v>2684</v>
      </c>
      <c r="G21" s="0" t="s">
        <v>1515</v>
      </c>
    </row>
    <row customHeight="1" ht="11.25">
      <c r="A22" s="373" t="s">
        <v>16</v>
      </c>
      <c r="B22" s="0" t="s">
        <v>2664</v>
      </c>
      <c r="C22" s="0" t="s">
        <v>2665</v>
      </c>
      <c r="D22" s="0" t="s">
        <v>2685</v>
      </c>
      <c r="E22" s="0" t="s">
        <v>2686</v>
      </c>
      <c r="F22" s="0" t="s">
        <v>2684</v>
      </c>
      <c r="G22" s="0" t="s">
        <v>1531</v>
      </c>
    </row>
    <row customHeight="1" ht="11.25">
      <c r="A23" s="373" t="s">
        <v>16</v>
      </c>
      <c r="B23" s="0" t="s">
        <v>2664</v>
      </c>
      <c r="C23" s="0" t="s">
        <v>2665</v>
      </c>
      <c r="D23" s="0" t="s">
        <v>2687</v>
      </c>
      <c r="E23" s="0" t="s">
        <v>2688</v>
      </c>
      <c r="F23" s="0" t="s">
        <v>2684</v>
      </c>
      <c r="G23" s="0" t="s">
        <v>1538</v>
      </c>
    </row>
    <row customHeight="1" ht="11.25">
      <c r="A24" s="373" t="s">
        <v>16</v>
      </c>
      <c r="B24" s="0" t="s">
        <v>2664</v>
      </c>
      <c r="C24" s="0" t="s">
        <v>2665</v>
      </c>
      <c r="D24" s="0" t="s">
        <v>2689</v>
      </c>
      <c r="E24" s="0" t="s">
        <v>2690</v>
      </c>
      <c r="F24" s="0" t="s">
        <v>2647</v>
      </c>
      <c r="G24" s="0" t="s">
        <v>1546</v>
      </c>
    </row>
    <row customHeight="1" ht="11.25">
      <c r="A25" s="373" t="s">
        <v>16</v>
      </c>
      <c r="B25" s="0" t="s">
        <v>2664</v>
      </c>
      <c r="C25" s="0" t="s">
        <v>2665</v>
      </c>
      <c r="D25" s="0" t="s">
        <v>2691</v>
      </c>
      <c r="E25" s="0" t="s">
        <v>2692</v>
      </c>
      <c r="F25" s="0" t="s">
        <v>2647</v>
      </c>
      <c r="G25" s="0" t="s">
        <v>1553</v>
      </c>
    </row>
    <row customHeight="1" ht="11.25">
      <c r="A26" s="373" t="s">
        <v>16</v>
      </c>
      <c r="B26" s="0" t="s">
        <v>2664</v>
      </c>
      <c r="C26" s="0" t="s">
        <v>2665</v>
      </c>
      <c r="D26" s="0" t="s">
        <v>2693</v>
      </c>
      <c r="E26" s="0" t="s">
        <v>2694</v>
      </c>
      <c r="F26" s="0" t="s">
        <v>2647</v>
      </c>
      <c r="G26" s="0" t="s">
        <v>1557</v>
      </c>
    </row>
    <row customHeight="1" ht="11.25">
      <c r="A27" s="373" t="s">
        <v>16</v>
      </c>
      <c r="B27" s="0" t="s">
        <v>2695</v>
      </c>
      <c r="C27" s="0" t="s">
        <v>2696</v>
      </c>
      <c r="D27" s="0" t="s">
        <v>2695</v>
      </c>
      <c r="E27" s="0" t="s">
        <v>2696</v>
      </c>
      <c r="F27" s="0" t="s">
        <v>2644</v>
      </c>
      <c r="G27" s="0" t="s">
        <v>1562</v>
      </c>
    </row>
    <row customHeight="1" ht="11.25">
      <c r="A28" s="373" t="s">
        <v>16</v>
      </c>
      <c r="B28" s="0" t="s">
        <v>2695</v>
      </c>
      <c r="C28" s="0" t="s">
        <v>2696</v>
      </c>
      <c r="D28" s="0" t="s">
        <v>2697</v>
      </c>
      <c r="E28" s="0" t="s">
        <v>2698</v>
      </c>
      <c r="F28" s="0" t="s">
        <v>2647</v>
      </c>
      <c r="G28" s="0" t="s">
        <v>1570</v>
      </c>
    </row>
    <row customHeight="1" ht="11.25">
      <c r="A29" s="373" t="s">
        <v>16</v>
      </c>
      <c r="B29" s="0" t="s">
        <v>2695</v>
      </c>
      <c r="C29" s="0" t="s">
        <v>2696</v>
      </c>
      <c r="D29" s="0" t="s">
        <v>2699</v>
      </c>
      <c r="E29" s="0" t="s">
        <v>2700</v>
      </c>
      <c r="F29" s="0" t="s">
        <v>2647</v>
      </c>
      <c r="G29" s="0" t="s">
        <v>1572</v>
      </c>
    </row>
    <row customHeight="1" ht="11.25">
      <c r="A30" s="373" t="s">
        <v>16</v>
      </c>
      <c r="B30" s="0" t="s">
        <v>2695</v>
      </c>
      <c r="C30" s="0" t="s">
        <v>2696</v>
      </c>
      <c r="D30" s="0" t="s">
        <v>2701</v>
      </c>
      <c r="E30" s="0" t="s">
        <v>2702</v>
      </c>
      <c r="F30" s="0" t="s">
        <v>2647</v>
      </c>
      <c r="G30" s="0" t="s">
        <v>1575</v>
      </c>
    </row>
    <row customHeight="1" ht="11.25">
      <c r="A31" s="373" t="s">
        <v>16</v>
      </c>
      <c r="B31" s="0" t="s">
        <v>2695</v>
      </c>
      <c r="C31" s="0" t="s">
        <v>2696</v>
      </c>
      <c r="D31" s="0" t="s">
        <v>2703</v>
      </c>
      <c r="E31" s="0" t="s">
        <v>2704</v>
      </c>
      <c r="F31" s="0" t="s">
        <v>2647</v>
      </c>
      <c r="G31" s="0" t="s">
        <v>1581</v>
      </c>
    </row>
    <row customHeight="1" ht="11.25">
      <c r="A32" s="373" t="s">
        <v>16</v>
      </c>
      <c r="B32" s="0" t="s">
        <v>2695</v>
      </c>
      <c r="C32" s="0" t="s">
        <v>2696</v>
      </c>
      <c r="D32" s="0" t="s">
        <v>2705</v>
      </c>
      <c r="E32" s="0" t="s">
        <v>2706</v>
      </c>
      <c r="F32" s="0" t="s">
        <v>2647</v>
      </c>
      <c r="G32" s="0" t="s">
        <v>1583</v>
      </c>
    </row>
    <row customHeight="1" ht="11.25">
      <c r="A33" s="373" t="s">
        <v>16</v>
      </c>
      <c r="B33" s="0" t="s">
        <v>2695</v>
      </c>
      <c r="C33" s="0" t="s">
        <v>2696</v>
      </c>
      <c r="D33" s="0" t="s">
        <v>2707</v>
      </c>
      <c r="E33" s="0" t="s">
        <v>2708</v>
      </c>
      <c r="F33" s="0" t="s">
        <v>2709</v>
      </c>
      <c r="G33" s="0" t="s">
        <v>1585</v>
      </c>
    </row>
    <row customHeight="1" ht="11.25">
      <c r="A34" s="373" t="s">
        <v>16</v>
      </c>
      <c r="B34" s="0" t="s">
        <v>2695</v>
      </c>
      <c r="C34" s="0" t="s">
        <v>2696</v>
      </c>
      <c r="D34" s="0" t="s">
        <v>2710</v>
      </c>
      <c r="E34" s="0" t="s">
        <v>2711</v>
      </c>
      <c r="F34" s="0" t="s">
        <v>2647</v>
      </c>
      <c r="G34" s="0" t="s">
        <v>1587</v>
      </c>
    </row>
    <row customHeight="1" ht="11.25">
      <c r="A35" s="373" t="s">
        <v>16</v>
      </c>
      <c r="B35" s="0" t="s">
        <v>2695</v>
      </c>
      <c r="C35" s="0" t="s">
        <v>2696</v>
      </c>
      <c r="D35" s="0" t="s">
        <v>2712</v>
      </c>
      <c r="E35" s="0" t="s">
        <v>2713</v>
      </c>
      <c r="F35" s="0" t="s">
        <v>2647</v>
      </c>
      <c r="G35" s="0" t="s">
        <v>1592</v>
      </c>
    </row>
    <row customHeight="1" ht="11.25">
      <c r="A36" s="373" t="s">
        <v>16</v>
      </c>
      <c r="B36" s="0" t="s">
        <v>2695</v>
      </c>
      <c r="C36" s="0" t="s">
        <v>2696</v>
      </c>
      <c r="D36" s="0" t="s">
        <v>2714</v>
      </c>
      <c r="E36" s="0" t="s">
        <v>2715</v>
      </c>
      <c r="F36" s="0" t="s">
        <v>2647</v>
      </c>
      <c r="G36" s="0" t="s">
        <v>1597</v>
      </c>
    </row>
    <row customHeight="1" ht="11.25">
      <c r="A37" s="373" t="s">
        <v>16</v>
      </c>
      <c r="B37" s="0" t="s">
        <v>2716</v>
      </c>
      <c r="C37" s="0" t="s">
        <v>2717</v>
      </c>
      <c r="D37" s="0" t="s">
        <v>2716</v>
      </c>
      <c r="E37" s="0" t="s">
        <v>2717</v>
      </c>
      <c r="F37" s="0" t="s">
        <v>2644</v>
      </c>
      <c r="G37" s="0" t="s">
        <v>1601</v>
      </c>
    </row>
    <row customHeight="1" ht="11.25">
      <c r="A38" s="373" t="s">
        <v>16</v>
      </c>
      <c r="B38" s="0" t="s">
        <v>2716</v>
      </c>
      <c r="C38" s="0" t="s">
        <v>2717</v>
      </c>
      <c r="D38" s="0" t="s">
        <v>2718</v>
      </c>
      <c r="E38" s="0" t="s">
        <v>2719</v>
      </c>
      <c r="F38" s="0" t="s">
        <v>2647</v>
      </c>
      <c r="G38" s="0" t="s">
        <v>1609</v>
      </c>
    </row>
    <row customHeight="1" ht="11.25">
      <c r="A39" s="373" t="s">
        <v>16</v>
      </c>
      <c r="B39" s="0" t="s">
        <v>2716</v>
      </c>
      <c r="C39" s="0" t="s">
        <v>2717</v>
      </c>
      <c r="D39" s="0" t="s">
        <v>2720</v>
      </c>
      <c r="E39" s="0" t="s">
        <v>2721</v>
      </c>
      <c r="F39" s="0" t="s">
        <v>2647</v>
      </c>
      <c r="G39" s="0" t="s">
        <v>1615</v>
      </c>
    </row>
    <row customHeight="1" ht="11.25">
      <c r="A40" s="373" t="s">
        <v>16</v>
      </c>
      <c r="B40" s="0" t="s">
        <v>2716</v>
      </c>
      <c r="C40" s="0" t="s">
        <v>2717</v>
      </c>
      <c r="D40" s="0" t="s">
        <v>2722</v>
      </c>
      <c r="E40" s="0" t="s">
        <v>2723</v>
      </c>
      <c r="F40" s="0" t="s">
        <v>2647</v>
      </c>
      <c r="G40" s="0" t="s">
        <v>1620</v>
      </c>
    </row>
    <row customHeight="1" ht="11.25">
      <c r="A41" s="373" t="s">
        <v>16</v>
      </c>
      <c r="B41" s="0" t="s">
        <v>2716</v>
      </c>
      <c r="C41" s="0" t="s">
        <v>2717</v>
      </c>
      <c r="D41" s="0" t="s">
        <v>2724</v>
      </c>
      <c r="E41" s="0" t="s">
        <v>2725</v>
      </c>
      <c r="F41" s="0" t="s">
        <v>2647</v>
      </c>
      <c r="G41" s="0" t="s">
        <v>1624</v>
      </c>
    </row>
    <row customHeight="1" ht="11.25">
      <c r="A42" s="373" t="s">
        <v>16</v>
      </c>
      <c r="B42" s="0" t="s">
        <v>2716</v>
      </c>
      <c r="C42" s="0" t="s">
        <v>2717</v>
      </c>
      <c r="D42" s="0" t="s">
        <v>2726</v>
      </c>
      <c r="E42" s="0" t="s">
        <v>2727</v>
      </c>
      <c r="F42" s="0" t="s">
        <v>2647</v>
      </c>
      <c r="G42" s="0" t="s">
        <v>1627</v>
      </c>
    </row>
    <row customHeight="1" ht="11.25">
      <c r="A43" s="373" t="s">
        <v>16</v>
      </c>
      <c r="B43" s="0" t="s">
        <v>2716</v>
      </c>
      <c r="C43" s="0" t="s">
        <v>2717</v>
      </c>
      <c r="D43" s="0" t="s">
        <v>2728</v>
      </c>
      <c r="E43" s="0" t="s">
        <v>2729</v>
      </c>
      <c r="F43" s="0" t="s">
        <v>2647</v>
      </c>
      <c r="G43" s="0" t="s">
        <v>1634</v>
      </c>
    </row>
    <row customHeight="1" ht="11.25">
      <c r="A44" s="373" t="s">
        <v>16</v>
      </c>
      <c r="B44" s="0" t="s">
        <v>2716</v>
      </c>
      <c r="C44" s="0" t="s">
        <v>2717</v>
      </c>
      <c r="D44" s="0" t="s">
        <v>2730</v>
      </c>
      <c r="E44" s="0" t="s">
        <v>2731</v>
      </c>
      <c r="F44" s="0" t="s">
        <v>2647</v>
      </c>
      <c r="G44" s="0" t="s">
        <v>1643</v>
      </c>
    </row>
    <row customHeight="1" ht="11.25">
      <c r="A45" s="373" t="s">
        <v>16</v>
      </c>
      <c r="B45" s="0" t="s">
        <v>2716</v>
      </c>
      <c r="C45" s="0" t="s">
        <v>2717</v>
      </c>
      <c r="D45" s="0" t="s">
        <v>2732</v>
      </c>
      <c r="E45" s="0" t="s">
        <v>2733</v>
      </c>
      <c r="F45" s="0" t="s">
        <v>2647</v>
      </c>
      <c r="G45" s="0" t="s">
        <v>1648</v>
      </c>
    </row>
    <row customHeight="1" ht="11.25">
      <c r="A46" s="373" t="s">
        <v>16</v>
      </c>
      <c r="B46" s="0" t="s">
        <v>2716</v>
      </c>
      <c r="C46" s="0" t="s">
        <v>2717</v>
      </c>
      <c r="D46" s="0" t="s">
        <v>2734</v>
      </c>
      <c r="E46" s="0" t="s">
        <v>2735</v>
      </c>
      <c r="F46" s="0" t="s">
        <v>2647</v>
      </c>
      <c r="G46" s="0" t="s">
        <v>1651</v>
      </c>
    </row>
    <row customHeight="1" ht="11.25">
      <c r="A47" s="373" t="s">
        <v>16</v>
      </c>
      <c r="B47" s="0" t="s">
        <v>2716</v>
      </c>
      <c r="C47" s="0" t="s">
        <v>2717</v>
      </c>
      <c r="D47" s="0" t="s">
        <v>2736</v>
      </c>
      <c r="E47" s="0" t="s">
        <v>2737</v>
      </c>
      <c r="F47" s="0" t="s">
        <v>2647</v>
      </c>
      <c r="G47" s="0" t="s">
        <v>1657</v>
      </c>
    </row>
    <row customHeight="1" ht="11.25">
      <c r="A48" s="373" t="s">
        <v>16</v>
      </c>
      <c r="B48" s="0" t="s">
        <v>2738</v>
      </c>
      <c r="C48" s="0" t="s">
        <v>2739</v>
      </c>
      <c r="D48" s="0" t="s">
        <v>2740</v>
      </c>
      <c r="E48" s="0" t="s">
        <v>2741</v>
      </c>
      <c r="F48" s="0" t="s">
        <v>2647</v>
      </c>
      <c r="G48" s="0" t="s">
        <v>1662</v>
      </c>
    </row>
    <row customHeight="1" ht="11.25">
      <c r="A49" s="373" t="s">
        <v>16</v>
      </c>
      <c r="B49" s="0" t="s">
        <v>2738</v>
      </c>
      <c r="C49" s="0" t="s">
        <v>2739</v>
      </c>
      <c r="D49" s="0" t="s">
        <v>2742</v>
      </c>
      <c r="E49" s="0" t="s">
        <v>2743</v>
      </c>
      <c r="F49" s="0" t="s">
        <v>2647</v>
      </c>
      <c r="G49" s="0" t="s">
        <v>1665</v>
      </c>
    </row>
    <row customHeight="1" ht="11.25">
      <c r="A50" s="373" t="s">
        <v>16</v>
      </c>
      <c r="B50" s="0" t="s">
        <v>2738</v>
      </c>
      <c r="C50" s="0" t="s">
        <v>2739</v>
      </c>
      <c r="D50" s="0" t="s">
        <v>2744</v>
      </c>
      <c r="E50" s="0" t="s">
        <v>2745</v>
      </c>
      <c r="F50" s="0" t="s">
        <v>2647</v>
      </c>
      <c r="G50" s="0" t="s">
        <v>1669</v>
      </c>
    </row>
    <row customHeight="1" ht="11.25">
      <c r="A51" s="373" t="s">
        <v>16</v>
      </c>
      <c r="B51" s="0" t="s">
        <v>2738</v>
      </c>
      <c r="C51" s="0" t="s">
        <v>2739</v>
      </c>
      <c r="D51" s="0" t="s">
        <v>2746</v>
      </c>
      <c r="E51" s="0" t="s">
        <v>2747</v>
      </c>
      <c r="F51" s="0" t="s">
        <v>2647</v>
      </c>
      <c r="G51" s="0" t="s">
        <v>1674</v>
      </c>
    </row>
    <row customHeight="1" ht="11.25">
      <c r="A52" s="373" t="s">
        <v>16</v>
      </c>
      <c r="B52" s="0" t="s">
        <v>2738</v>
      </c>
      <c r="C52" s="0" t="s">
        <v>2739</v>
      </c>
      <c r="D52" s="0" t="s">
        <v>2748</v>
      </c>
      <c r="E52" s="0" t="s">
        <v>2749</v>
      </c>
      <c r="F52" s="0" t="s">
        <v>2647</v>
      </c>
      <c r="G52" s="0" t="s">
        <v>1678</v>
      </c>
    </row>
    <row customHeight="1" ht="11.25">
      <c r="A53" s="373" t="s">
        <v>16</v>
      </c>
      <c r="B53" s="0" t="s">
        <v>2738</v>
      </c>
      <c r="C53" s="0" t="s">
        <v>2739</v>
      </c>
      <c r="D53" s="0" t="s">
        <v>2738</v>
      </c>
      <c r="E53" s="0" t="s">
        <v>2739</v>
      </c>
      <c r="F53" s="0" t="s">
        <v>2644</v>
      </c>
      <c r="G53" s="0" t="s">
        <v>1680</v>
      </c>
    </row>
    <row customHeight="1" ht="11.25">
      <c r="A54" s="373" t="s">
        <v>16</v>
      </c>
      <c r="B54" s="0" t="s">
        <v>2738</v>
      </c>
      <c r="C54" s="0" t="s">
        <v>2739</v>
      </c>
      <c r="D54" s="0" t="s">
        <v>2750</v>
      </c>
      <c r="E54" s="0" t="s">
        <v>2751</v>
      </c>
      <c r="F54" s="0" t="s">
        <v>2647</v>
      </c>
      <c r="G54" s="0" t="s">
        <v>1683</v>
      </c>
    </row>
    <row customHeight="1" ht="11.25">
      <c r="A55" s="373" t="s">
        <v>16</v>
      </c>
      <c r="B55" s="0" t="s">
        <v>2738</v>
      </c>
      <c r="C55" s="0" t="s">
        <v>2739</v>
      </c>
      <c r="D55" s="0" t="s">
        <v>2752</v>
      </c>
      <c r="E55" s="0" t="s">
        <v>2753</v>
      </c>
      <c r="F55" s="0" t="s">
        <v>2647</v>
      </c>
      <c r="G55" s="0" t="s">
        <v>1687</v>
      </c>
    </row>
    <row customHeight="1" ht="11.25">
      <c r="A56" s="373" t="s">
        <v>16</v>
      </c>
      <c r="B56" s="0" t="s">
        <v>2738</v>
      </c>
      <c r="C56" s="0" t="s">
        <v>2739</v>
      </c>
      <c r="D56" s="0" t="s">
        <v>2754</v>
      </c>
      <c r="E56" s="0" t="s">
        <v>2755</v>
      </c>
      <c r="F56" s="0" t="s">
        <v>2647</v>
      </c>
      <c r="G56" s="0" t="s">
        <v>1690</v>
      </c>
    </row>
    <row customHeight="1" ht="11.25">
      <c r="A57" s="373" t="s">
        <v>16</v>
      </c>
      <c r="B57" s="0" t="s">
        <v>2738</v>
      </c>
      <c r="C57" s="0" t="s">
        <v>2739</v>
      </c>
      <c r="D57" s="0" t="s">
        <v>2756</v>
      </c>
      <c r="E57" s="0" t="s">
        <v>2757</v>
      </c>
      <c r="F57" s="0" t="s">
        <v>2647</v>
      </c>
      <c r="G57" s="0" t="s">
        <v>1693</v>
      </c>
    </row>
    <row customHeight="1" ht="11.25">
      <c r="A58" s="373" t="s">
        <v>16</v>
      </c>
      <c r="B58" s="0" t="s">
        <v>2758</v>
      </c>
      <c r="C58" s="0" t="s">
        <v>2759</v>
      </c>
      <c r="D58" s="0" t="s">
        <v>2760</v>
      </c>
      <c r="E58" s="0" t="s">
        <v>2761</v>
      </c>
      <c r="F58" s="0" t="s">
        <v>2647</v>
      </c>
      <c r="G58" s="0" t="s">
        <v>1696</v>
      </c>
    </row>
    <row customHeight="1" ht="11.25">
      <c r="A59" s="373" t="s">
        <v>16</v>
      </c>
      <c r="B59" s="0" t="s">
        <v>2758</v>
      </c>
      <c r="C59" s="0" t="s">
        <v>2759</v>
      </c>
      <c r="D59" s="0" t="s">
        <v>2762</v>
      </c>
      <c r="E59" s="0" t="s">
        <v>2763</v>
      </c>
      <c r="F59" s="0" t="s">
        <v>2647</v>
      </c>
      <c r="G59" s="0" t="s">
        <v>1700</v>
      </c>
    </row>
    <row customHeight="1" ht="11.25">
      <c r="A60" s="373" t="s">
        <v>16</v>
      </c>
      <c r="B60" s="0" t="s">
        <v>2758</v>
      </c>
      <c r="C60" s="0" t="s">
        <v>2759</v>
      </c>
      <c r="D60" s="0" t="s">
        <v>2764</v>
      </c>
      <c r="E60" s="0" t="s">
        <v>2765</v>
      </c>
      <c r="F60" s="0" t="s">
        <v>2647</v>
      </c>
      <c r="G60" s="0" t="s">
        <v>1703</v>
      </c>
    </row>
    <row customHeight="1" ht="11.25">
      <c r="A61" s="373" t="s">
        <v>16</v>
      </c>
      <c r="B61" s="0" t="s">
        <v>2758</v>
      </c>
      <c r="C61" s="0" t="s">
        <v>2759</v>
      </c>
      <c r="D61" s="0" t="s">
        <v>2766</v>
      </c>
      <c r="E61" s="0" t="s">
        <v>2767</v>
      </c>
      <c r="F61" s="0" t="s">
        <v>2647</v>
      </c>
      <c r="G61" s="0" t="s">
        <v>2768</v>
      </c>
    </row>
    <row customHeight="1" ht="11.25">
      <c r="A62" s="373" t="s">
        <v>16</v>
      </c>
      <c r="B62" s="0" t="s">
        <v>2758</v>
      </c>
      <c r="C62" s="0" t="s">
        <v>2759</v>
      </c>
      <c r="D62" s="0" t="s">
        <v>2769</v>
      </c>
      <c r="E62" s="0" t="s">
        <v>2770</v>
      </c>
      <c r="F62" s="0" t="s">
        <v>2647</v>
      </c>
      <c r="G62" s="0" t="s">
        <v>2771</v>
      </c>
    </row>
    <row customHeight="1" ht="11.25">
      <c r="A63" s="373" t="s">
        <v>16</v>
      </c>
      <c r="B63" s="0" t="s">
        <v>2758</v>
      </c>
      <c r="C63" s="0" t="s">
        <v>2759</v>
      </c>
      <c r="D63" s="0" t="s">
        <v>2772</v>
      </c>
      <c r="E63" s="0" t="s">
        <v>2773</v>
      </c>
      <c r="F63" s="0" t="s">
        <v>2647</v>
      </c>
      <c r="G63" s="0" t="s">
        <v>2774</v>
      </c>
    </row>
    <row customHeight="1" ht="11.25">
      <c r="A64" s="373" t="s">
        <v>16</v>
      </c>
      <c r="B64" s="0" t="s">
        <v>2758</v>
      </c>
      <c r="C64" s="0" t="s">
        <v>2759</v>
      </c>
      <c r="D64" s="0" t="s">
        <v>2775</v>
      </c>
      <c r="E64" s="0" t="s">
        <v>2776</v>
      </c>
      <c r="F64" s="0" t="s">
        <v>2709</v>
      </c>
      <c r="G64" s="0" t="s">
        <v>2777</v>
      </c>
    </row>
    <row customHeight="1" ht="11.25">
      <c r="A65" s="373" t="s">
        <v>16</v>
      </c>
      <c r="B65" s="0" t="s">
        <v>2758</v>
      </c>
      <c r="C65" s="0" t="s">
        <v>2759</v>
      </c>
      <c r="D65" s="0" t="s">
        <v>2778</v>
      </c>
      <c r="E65" s="0" t="s">
        <v>2779</v>
      </c>
      <c r="F65" s="0" t="s">
        <v>2647</v>
      </c>
      <c r="G65" s="0" t="s">
        <v>2780</v>
      </c>
    </row>
    <row customHeight="1" ht="11.25">
      <c r="A66" s="373" t="s">
        <v>16</v>
      </c>
      <c r="B66" s="0" t="s">
        <v>2758</v>
      </c>
      <c r="C66" s="0" t="s">
        <v>2759</v>
      </c>
      <c r="D66" s="0" t="s">
        <v>2758</v>
      </c>
      <c r="E66" s="0" t="s">
        <v>2759</v>
      </c>
      <c r="F66" s="0" t="s">
        <v>2644</v>
      </c>
      <c r="G66" s="0" t="s">
        <v>2781</v>
      </c>
    </row>
    <row customHeight="1" ht="11.25">
      <c r="A67" s="373" t="s">
        <v>16</v>
      </c>
      <c r="B67" s="0" t="s">
        <v>2758</v>
      </c>
      <c r="C67" s="0" t="s">
        <v>2759</v>
      </c>
      <c r="D67" s="0" t="s">
        <v>2782</v>
      </c>
      <c r="E67" s="0" t="s">
        <v>2783</v>
      </c>
      <c r="F67" s="0" t="s">
        <v>2647</v>
      </c>
      <c r="G67" s="0" t="s">
        <v>2020</v>
      </c>
    </row>
    <row customHeight="1" ht="11.25">
      <c r="A68" s="373" t="s">
        <v>16</v>
      </c>
      <c r="B68" s="0" t="s">
        <v>2784</v>
      </c>
      <c r="C68" s="0" t="s">
        <v>2785</v>
      </c>
      <c r="D68" s="0" t="s">
        <v>2786</v>
      </c>
      <c r="E68" s="0" t="s">
        <v>2787</v>
      </c>
      <c r="F68" s="0" t="s">
        <v>2647</v>
      </c>
      <c r="G68" s="0" t="s">
        <v>2788</v>
      </c>
    </row>
    <row customHeight="1" ht="11.25">
      <c r="A69" s="373" t="s">
        <v>16</v>
      </c>
      <c r="B69" s="0" t="s">
        <v>2784</v>
      </c>
      <c r="C69" s="0" t="s">
        <v>2785</v>
      </c>
      <c r="D69" s="0" t="s">
        <v>2789</v>
      </c>
      <c r="E69" s="0" t="s">
        <v>2790</v>
      </c>
      <c r="F69" s="0" t="s">
        <v>2647</v>
      </c>
      <c r="G69" s="0" t="s">
        <v>2223</v>
      </c>
    </row>
    <row customHeight="1" ht="11.25">
      <c r="A70" s="373" t="s">
        <v>16</v>
      </c>
      <c r="B70" s="0" t="s">
        <v>2784</v>
      </c>
      <c r="C70" s="0" t="s">
        <v>2785</v>
      </c>
      <c r="D70" s="0" t="s">
        <v>2791</v>
      </c>
      <c r="E70" s="0" t="s">
        <v>2792</v>
      </c>
      <c r="F70" s="0" t="s">
        <v>2647</v>
      </c>
      <c r="G70" s="0" t="s">
        <v>2793</v>
      </c>
    </row>
    <row customHeight="1" ht="11.25">
      <c r="A71" s="373" t="s">
        <v>16</v>
      </c>
      <c r="B71" s="0" t="s">
        <v>2784</v>
      </c>
      <c r="C71" s="0" t="s">
        <v>2785</v>
      </c>
      <c r="D71" s="0" t="s">
        <v>2794</v>
      </c>
      <c r="E71" s="0" t="s">
        <v>2795</v>
      </c>
      <c r="F71" s="0" t="s">
        <v>2647</v>
      </c>
      <c r="G71" s="0" t="s">
        <v>2796</v>
      </c>
    </row>
    <row customHeight="1" ht="11.25">
      <c r="A72" s="373" t="s">
        <v>16</v>
      </c>
      <c r="B72" s="0" t="s">
        <v>2784</v>
      </c>
      <c r="C72" s="0" t="s">
        <v>2785</v>
      </c>
      <c r="D72" s="0" t="s">
        <v>2797</v>
      </c>
      <c r="E72" s="0" t="s">
        <v>2798</v>
      </c>
      <c r="F72" s="0" t="s">
        <v>2647</v>
      </c>
      <c r="G72" s="0" t="s">
        <v>2799</v>
      </c>
    </row>
    <row customHeight="1" ht="11.25">
      <c r="A73" s="373" t="s">
        <v>16</v>
      </c>
      <c r="B73" s="0" t="s">
        <v>2784</v>
      </c>
      <c r="C73" s="0" t="s">
        <v>2785</v>
      </c>
      <c r="D73" s="0" t="s">
        <v>2800</v>
      </c>
      <c r="E73" s="0" t="s">
        <v>2801</v>
      </c>
      <c r="F73" s="0" t="s">
        <v>2647</v>
      </c>
      <c r="G73" s="0" t="s">
        <v>2802</v>
      </c>
    </row>
    <row customHeight="1" ht="11.25">
      <c r="A74" s="373" t="s">
        <v>16</v>
      </c>
      <c r="B74" s="0" t="s">
        <v>2784</v>
      </c>
      <c r="C74" s="0" t="s">
        <v>2785</v>
      </c>
      <c r="D74" s="0" t="s">
        <v>2803</v>
      </c>
      <c r="E74" s="0" t="s">
        <v>2804</v>
      </c>
      <c r="F74" s="0" t="s">
        <v>2684</v>
      </c>
      <c r="G74" s="0" t="s">
        <v>2805</v>
      </c>
    </row>
    <row customHeight="1" ht="11.25">
      <c r="A75" s="373" t="s">
        <v>16</v>
      </c>
      <c r="B75" s="0" t="s">
        <v>2784</v>
      </c>
      <c r="C75" s="0" t="s">
        <v>2785</v>
      </c>
      <c r="D75" s="0" t="s">
        <v>2806</v>
      </c>
      <c r="E75" s="0" t="s">
        <v>2807</v>
      </c>
      <c r="F75" s="0" t="s">
        <v>2647</v>
      </c>
      <c r="G75" s="0" t="s">
        <v>2808</v>
      </c>
    </row>
    <row customHeight="1" ht="11.25">
      <c r="A76" s="373" t="s">
        <v>16</v>
      </c>
      <c r="B76" s="0" t="s">
        <v>2784</v>
      </c>
      <c r="C76" s="0" t="s">
        <v>2785</v>
      </c>
      <c r="D76" s="0" t="s">
        <v>2809</v>
      </c>
      <c r="E76" s="0" t="s">
        <v>2810</v>
      </c>
      <c r="F76" s="0" t="s">
        <v>2647</v>
      </c>
      <c r="G76" s="0" t="s">
        <v>2811</v>
      </c>
    </row>
    <row customHeight="1" ht="11.25">
      <c r="A77" s="373" t="s">
        <v>16</v>
      </c>
      <c r="B77" s="0" t="s">
        <v>2784</v>
      </c>
      <c r="C77" s="0" t="s">
        <v>2785</v>
      </c>
      <c r="D77" s="0" t="s">
        <v>2812</v>
      </c>
      <c r="E77" s="0" t="s">
        <v>2813</v>
      </c>
      <c r="F77" s="0" t="s">
        <v>2647</v>
      </c>
      <c r="G77" s="0" t="s">
        <v>2814</v>
      </c>
    </row>
    <row customHeight="1" ht="11.25">
      <c r="A78" s="373" t="s">
        <v>16</v>
      </c>
      <c r="B78" s="0" t="s">
        <v>2784</v>
      </c>
      <c r="C78" s="0" t="s">
        <v>2785</v>
      </c>
      <c r="D78" s="0" t="s">
        <v>2815</v>
      </c>
      <c r="E78" s="0" t="s">
        <v>2816</v>
      </c>
      <c r="F78" s="0" t="s">
        <v>2647</v>
      </c>
      <c r="G78" s="0" t="s">
        <v>2817</v>
      </c>
    </row>
    <row customHeight="1" ht="11.25">
      <c r="A79" s="373" t="s">
        <v>16</v>
      </c>
      <c r="B79" s="0" t="s">
        <v>2784</v>
      </c>
      <c r="C79" s="0" t="s">
        <v>2785</v>
      </c>
      <c r="D79" s="0" t="s">
        <v>2784</v>
      </c>
      <c r="E79" s="0" t="s">
        <v>2785</v>
      </c>
      <c r="F79" s="0" t="s">
        <v>2644</v>
      </c>
      <c r="G79" s="0" t="s">
        <v>2818</v>
      </c>
    </row>
    <row customHeight="1" ht="11.25">
      <c r="A80" s="373" t="s">
        <v>16</v>
      </c>
      <c r="B80" s="0" t="s">
        <v>2784</v>
      </c>
      <c r="C80" s="0" t="s">
        <v>2785</v>
      </c>
      <c r="D80" s="0" t="s">
        <v>2819</v>
      </c>
      <c r="E80" s="0" t="s">
        <v>2820</v>
      </c>
      <c r="F80" s="0" t="s">
        <v>2647</v>
      </c>
      <c r="G80" s="0" t="s">
        <v>2821</v>
      </c>
    </row>
    <row customHeight="1" ht="11.25">
      <c r="A81" s="373" t="s">
        <v>16</v>
      </c>
      <c r="B81" s="0" t="s">
        <v>2784</v>
      </c>
      <c r="C81" s="0" t="s">
        <v>2785</v>
      </c>
      <c r="D81" s="0" t="s">
        <v>2822</v>
      </c>
      <c r="E81" s="0" t="s">
        <v>2823</v>
      </c>
      <c r="F81" s="0" t="s">
        <v>2647</v>
      </c>
      <c r="G81" s="0" t="s">
        <v>2824</v>
      </c>
    </row>
    <row customHeight="1" ht="11.25">
      <c r="A82" s="373" t="s">
        <v>16</v>
      </c>
      <c r="B82" s="0" t="s">
        <v>2825</v>
      </c>
      <c r="C82" s="0" t="s">
        <v>2826</v>
      </c>
      <c r="D82" s="0" t="s">
        <v>2827</v>
      </c>
      <c r="E82" s="0" t="s">
        <v>2828</v>
      </c>
      <c r="F82" s="0" t="s">
        <v>2647</v>
      </c>
      <c r="G82" s="0" t="s">
        <v>2829</v>
      </c>
    </row>
    <row customHeight="1" ht="11.25">
      <c r="A83" s="373" t="s">
        <v>16</v>
      </c>
      <c r="B83" s="0" t="s">
        <v>2825</v>
      </c>
      <c r="C83" s="0" t="s">
        <v>2826</v>
      </c>
      <c r="D83" s="0" t="s">
        <v>2830</v>
      </c>
      <c r="E83" s="0" t="s">
        <v>2831</v>
      </c>
      <c r="F83" s="0" t="s">
        <v>2647</v>
      </c>
      <c r="G83" s="0" t="s">
        <v>2832</v>
      </c>
    </row>
    <row customHeight="1" ht="11.25">
      <c r="A84" s="373" t="s">
        <v>16</v>
      </c>
      <c r="B84" s="0" t="s">
        <v>2825</v>
      </c>
      <c r="C84" s="0" t="s">
        <v>2826</v>
      </c>
      <c r="D84" s="0" t="s">
        <v>2833</v>
      </c>
      <c r="E84" s="0" t="s">
        <v>2834</v>
      </c>
      <c r="F84" s="0" t="s">
        <v>2647</v>
      </c>
      <c r="G84" s="0" t="s">
        <v>2835</v>
      </c>
    </row>
    <row customHeight="1" ht="11.25">
      <c r="A85" s="373" t="s">
        <v>16</v>
      </c>
      <c r="B85" s="0" t="s">
        <v>2825</v>
      </c>
      <c r="C85" s="0" t="s">
        <v>2826</v>
      </c>
      <c r="D85" s="0" t="s">
        <v>2836</v>
      </c>
      <c r="E85" s="0" t="s">
        <v>2837</v>
      </c>
      <c r="F85" s="0" t="s">
        <v>2647</v>
      </c>
      <c r="G85" s="0" t="s">
        <v>2838</v>
      </c>
    </row>
    <row customHeight="1" ht="11.25">
      <c r="A86" s="373" t="s">
        <v>16</v>
      </c>
      <c r="B86" s="0" t="s">
        <v>2825</v>
      </c>
      <c r="C86" s="0" t="s">
        <v>2826</v>
      </c>
      <c r="D86" s="0" t="s">
        <v>2839</v>
      </c>
      <c r="E86" s="0" t="s">
        <v>2840</v>
      </c>
      <c r="F86" s="0" t="s">
        <v>2647</v>
      </c>
      <c r="G86" s="0" t="s">
        <v>2841</v>
      </c>
    </row>
    <row customHeight="1" ht="11.25">
      <c r="A87" s="373" t="s">
        <v>16</v>
      </c>
      <c r="B87" s="0" t="s">
        <v>2825</v>
      </c>
      <c r="C87" s="0" t="s">
        <v>2826</v>
      </c>
      <c r="D87" s="0" t="s">
        <v>2842</v>
      </c>
      <c r="E87" s="0" t="s">
        <v>2843</v>
      </c>
      <c r="F87" s="0" t="s">
        <v>2647</v>
      </c>
      <c r="G87" s="0" t="s">
        <v>2844</v>
      </c>
    </row>
    <row customHeight="1" ht="11.25">
      <c r="A88" s="373" t="s">
        <v>16</v>
      </c>
      <c r="B88" s="0" t="s">
        <v>2825</v>
      </c>
      <c r="C88" s="0" t="s">
        <v>2826</v>
      </c>
      <c r="D88" s="0" t="s">
        <v>2845</v>
      </c>
      <c r="E88" s="0" t="s">
        <v>2846</v>
      </c>
      <c r="F88" s="0" t="s">
        <v>2647</v>
      </c>
      <c r="G88" s="0" t="s">
        <v>2847</v>
      </c>
    </row>
    <row customHeight="1" ht="11.25">
      <c r="A89" s="373" t="s">
        <v>16</v>
      </c>
      <c r="B89" s="0" t="s">
        <v>2825</v>
      </c>
      <c r="C89" s="0" t="s">
        <v>2826</v>
      </c>
      <c r="D89" s="0" t="s">
        <v>2848</v>
      </c>
      <c r="E89" s="0" t="s">
        <v>2849</v>
      </c>
      <c r="F89" s="0" t="s">
        <v>2647</v>
      </c>
      <c r="G89" s="0" t="s">
        <v>2850</v>
      </c>
    </row>
    <row customHeight="1" ht="11.25">
      <c r="A90" s="373" t="s">
        <v>16</v>
      </c>
      <c r="B90" s="0" t="s">
        <v>2825</v>
      </c>
      <c r="C90" s="0" t="s">
        <v>2826</v>
      </c>
      <c r="D90" s="0" t="s">
        <v>2851</v>
      </c>
      <c r="E90" s="0" t="s">
        <v>2852</v>
      </c>
      <c r="F90" s="0" t="s">
        <v>2647</v>
      </c>
      <c r="G90" s="0" t="s">
        <v>2853</v>
      </c>
    </row>
    <row customHeight="1" ht="11.25">
      <c r="A91" s="373" t="s">
        <v>16</v>
      </c>
      <c r="B91" s="0" t="s">
        <v>2825</v>
      </c>
      <c r="C91" s="0" t="s">
        <v>2826</v>
      </c>
      <c r="D91" s="0" t="s">
        <v>2854</v>
      </c>
      <c r="E91" s="0" t="s">
        <v>2855</v>
      </c>
      <c r="F91" s="0" t="s">
        <v>2647</v>
      </c>
      <c r="G91" s="0" t="s">
        <v>2856</v>
      </c>
    </row>
    <row customHeight="1" ht="11.25">
      <c r="A92" s="373" t="s">
        <v>16</v>
      </c>
      <c r="B92" s="0" t="s">
        <v>2825</v>
      </c>
      <c r="C92" s="0" t="s">
        <v>2826</v>
      </c>
      <c r="D92" s="0" t="s">
        <v>2857</v>
      </c>
      <c r="E92" s="0" t="s">
        <v>2858</v>
      </c>
      <c r="F92" s="0" t="s">
        <v>2647</v>
      </c>
      <c r="G92" s="0" t="s">
        <v>2859</v>
      </c>
    </row>
    <row customHeight="1" ht="11.25">
      <c r="A93" s="373" t="s">
        <v>16</v>
      </c>
      <c r="B93" s="0" t="s">
        <v>2825</v>
      </c>
      <c r="C93" s="0" t="s">
        <v>2826</v>
      </c>
      <c r="D93" s="0" t="s">
        <v>2860</v>
      </c>
      <c r="E93" s="0" t="s">
        <v>2861</v>
      </c>
      <c r="F93" s="0" t="s">
        <v>2647</v>
      </c>
      <c r="G93" s="0" t="s">
        <v>2862</v>
      </c>
    </row>
    <row customHeight="1" ht="11.25">
      <c r="A94" s="373" t="s">
        <v>16</v>
      </c>
      <c r="B94" s="0" t="s">
        <v>2825</v>
      </c>
      <c r="C94" s="0" t="s">
        <v>2826</v>
      </c>
      <c r="D94" s="0" t="s">
        <v>2863</v>
      </c>
      <c r="E94" s="0" t="s">
        <v>2864</v>
      </c>
      <c r="F94" s="0" t="s">
        <v>2647</v>
      </c>
      <c r="G94" s="0" t="s">
        <v>2865</v>
      </c>
    </row>
    <row customHeight="1" ht="11.25">
      <c r="A95" s="373" t="s">
        <v>16</v>
      </c>
      <c r="B95" s="0" t="s">
        <v>2825</v>
      </c>
      <c r="C95" s="0" t="s">
        <v>2826</v>
      </c>
      <c r="D95" s="0" t="s">
        <v>2825</v>
      </c>
      <c r="E95" s="0" t="s">
        <v>2826</v>
      </c>
      <c r="F95" s="0" t="s">
        <v>2644</v>
      </c>
      <c r="G95" s="0" t="s">
        <v>2866</v>
      </c>
    </row>
    <row customHeight="1" ht="11.25">
      <c r="A96" s="373" t="s">
        <v>16</v>
      </c>
      <c r="B96" s="0" t="s">
        <v>2825</v>
      </c>
      <c r="C96" s="0" t="s">
        <v>2826</v>
      </c>
      <c r="D96" s="0" t="s">
        <v>2867</v>
      </c>
      <c r="E96" s="0" t="s">
        <v>2868</v>
      </c>
      <c r="F96" s="0" t="s">
        <v>2647</v>
      </c>
      <c r="G96" s="0" t="s">
        <v>2869</v>
      </c>
    </row>
    <row customHeight="1" ht="11.25">
      <c r="A97" s="373" t="s">
        <v>16</v>
      </c>
      <c r="B97" s="0" t="s">
        <v>2825</v>
      </c>
      <c r="C97" s="0" t="s">
        <v>2826</v>
      </c>
      <c r="D97" s="0" t="s">
        <v>2870</v>
      </c>
      <c r="E97" s="0" t="s">
        <v>2871</v>
      </c>
      <c r="F97" s="0" t="s">
        <v>2647</v>
      </c>
      <c r="G97" s="0" t="s">
        <v>2872</v>
      </c>
    </row>
    <row customHeight="1" ht="11.25">
      <c r="A98" s="373" t="s">
        <v>16</v>
      </c>
      <c r="B98" s="0" t="s">
        <v>2873</v>
      </c>
      <c r="C98" s="0" t="s">
        <v>2874</v>
      </c>
      <c r="D98" s="0" t="s">
        <v>2873</v>
      </c>
      <c r="E98" s="0" t="s">
        <v>2874</v>
      </c>
      <c r="F98" s="0" t="s">
        <v>2875</v>
      </c>
      <c r="G98" s="0" t="s">
        <v>2876</v>
      </c>
    </row>
    <row customHeight="1" ht="11.25">
      <c r="A99" s="373" t="s">
        <v>16</v>
      </c>
      <c r="B99" s="0" t="s">
        <v>2877</v>
      </c>
      <c r="C99" s="0" t="s">
        <v>2878</v>
      </c>
      <c r="D99" s="0" t="s">
        <v>2877</v>
      </c>
      <c r="E99" s="0" t="s">
        <v>2878</v>
      </c>
      <c r="F99" s="0" t="s">
        <v>2875</v>
      </c>
      <c r="G99" s="0" t="s">
        <v>2879</v>
      </c>
    </row>
    <row customHeight="1" ht="11.25">
      <c r="A100" s="373" t="s">
        <v>16</v>
      </c>
      <c r="B100" s="0" t="s">
        <v>99</v>
      </c>
      <c r="C100" s="0" t="s">
        <v>100</v>
      </c>
      <c r="D100" s="0" t="s">
        <v>99</v>
      </c>
      <c r="E100" s="0" t="s">
        <v>100</v>
      </c>
      <c r="F100" s="0" t="s">
        <v>2875</v>
      </c>
      <c r="G100" s="0" t="s">
        <v>98</v>
      </c>
    </row>
    <row customHeight="1" ht="11.25">
      <c r="A101" s="373" t="s">
        <v>16</v>
      </c>
      <c r="B101" s="0" t="s">
        <v>2880</v>
      </c>
      <c r="C101" s="0" t="s">
        <v>2881</v>
      </c>
      <c r="D101" s="0" t="s">
        <v>2880</v>
      </c>
      <c r="E101" s="0" t="s">
        <v>2881</v>
      </c>
      <c r="F101" s="0" t="s">
        <v>2875</v>
      </c>
      <c r="G101" s="0" t="s">
        <v>2882</v>
      </c>
    </row>
    <row customHeight="1" ht="11.25">
      <c r="A102" s="373" t="s">
        <v>16</v>
      </c>
      <c r="B102" s="0" t="s">
        <v>2883</v>
      </c>
      <c r="C102" s="0" t="s">
        <v>2884</v>
      </c>
      <c r="D102" s="0" t="s">
        <v>2883</v>
      </c>
      <c r="E102" s="0" t="s">
        <v>2884</v>
      </c>
      <c r="F102" s="0" t="s">
        <v>2875</v>
      </c>
      <c r="G102" s="0" t="s">
        <v>2885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1F64FC-2E93-CFAC-FBA2-0.B1955BD8}" mc:Ignorable="x14ac xr xr2 xr3">
  <sheetPr>
    <tabColor rgb="FFFFCC99"/>
  </sheetPr>
  <dimension ref="A1:I6"/>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2886</v>
      </c>
      <c r="B1" s="835" t="s">
        <v>2887</v>
      </c>
      <c r="C1" s="1159" t="s">
        <v>2888</v>
      </c>
      <c r="D1" s="835" t="s">
        <v>2889</v>
      </c>
      <c r="E1" s="835" t="s">
        <v>2890</v>
      </c>
      <c r="F1" s="1159" t="s">
        <v>2891</v>
      </c>
      <c r="G1" s="1159" t="s">
        <v>2892</v>
      </c>
      <c r="H1" s="1159" t="s">
        <v>2893</v>
      </c>
      <c r="I1" s="1159" t="s">
        <v>2894</v>
      </c>
    </row>
    <row customHeight="1" ht="11.25">
      <c r="A2" s="1691" t="s">
        <v>108</v>
      </c>
      <c r="B2" s="1691" t="s">
        <v>2895</v>
      </c>
      <c r="C2" s="1691" t="s">
        <v>22</v>
      </c>
      <c r="D2" s="1691" t="s">
        <v>2896</v>
      </c>
      <c r="E2" s="1691" t="s">
        <v>2897</v>
      </c>
      <c r="F2" s="1691" t="s">
        <v>22</v>
      </c>
      <c r="G2" s="1691" t="s">
        <v>22</v>
      </c>
      <c r="H2" s="1691" t="s">
        <v>22</v>
      </c>
      <c r="I2" s="1691" t="s">
        <v>22</v>
      </c>
    </row>
    <row customHeight="1" ht="11.25">
      <c r="A3" s="1691" t="s">
        <v>109</v>
      </c>
      <c r="B3" s="1691" t="s">
        <v>2898</v>
      </c>
      <c r="C3" s="1691" t="s">
        <v>22</v>
      </c>
      <c r="D3" s="1691" t="s">
        <v>2896</v>
      </c>
      <c r="E3" s="1691" t="s">
        <v>2897</v>
      </c>
      <c r="F3" s="1691" t="s">
        <v>22</v>
      </c>
      <c r="G3" s="1691" t="s">
        <v>22</v>
      </c>
      <c r="H3" s="1691" t="s">
        <v>22</v>
      </c>
      <c r="I3" s="1691" t="s">
        <v>22</v>
      </c>
    </row>
    <row customHeight="1" ht="11.25">
      <c r="A4" s="1691" t="s">
        <v>89</v>
      </c>
      <c r="B4" s="1691" t="s">
        <v>2899</v>
      </c>
      <c r="C4" s="1691" t="s">
        <v>22</v>
      </c>
      <c r="D4" s="1691" t="s">
        <v>2900</v>
      </c>
      <c r="E4" s="1691" t="s">
        <v>2901</v>
      </c>
      <c r="F4" s="1691" t="s">
        <v>22</v>
      </c>
      <c r="G4" s="1691" t="s">
        <v>22</v>
      </c>
      <c r="H4" s="1691" t="s">
        <v>22</v>
      </c>
      <c r="I4" s="1691" t="s">
        <v>22</v>
      </c>
    </row>
    <row customHeight="1" ht="11.25">
      <c r="A5" s="1691" t="s">
        <v>90</v>
      </c>
      <c r="B5" s="1691" t="s">
        <v>2902</v>
      </c>
      <c r="C5" s="1691" t="s">
        <v>22</v>
      </c>
      <c r="D5" s="1691" t="s">
        <v>2900</v>
      </c>
      <c r="E5" s="1691" t="s">
        <v>2901</v>
      </c>
      <c r="F5" s="1691" t="s">
        <v>22</v>
      </c>
      <c r="G5" s="1691" t="s">
        <v>22</v>
      </c>
      <c r="H5" s="1691" t="s">
        <v>22</v>
      </c>
      <c r="I5" s="1691" t="s">
        <v>22</v>
      </c>
    </row>
    <row customHeight="1" ht="11.25">
      <c r="A6" s="1691" t="s">
        <v>110</v>
      </c>
      <c r="B6" s="1691" t="s">
        <v>2903</v>
      </c>
      <c r="C6" s="1691" t="s">
        <v>22</v>
      </c>
      <c r="D6" s="1691" t="s">
        <v>2904</v>
      </c>
      <c r="E6" s="1691" t="s">
        <v>2905</v>
      </c>
      <c r="F6" s="1691" t="s">
        <v>22</v>
      </c>
      <c r="G6" s="1691" t="s">
        <v>22</v>
      </c>
      <c r="H6" s="1691" t="s">
        <v>22</v>
      </c>
      <c r="I6"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FF3C0A-D906-493A-057B-0.1E92045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458E54-C9F6-48DD-2666-0.C045C7A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2906</v>
      </c>
    </row>
    <row customHeight="1" ht="11.25">
      <c r="A2" s="183" t="s">
        <v>97</v>
      </c>
      <c r="B2" s="183" t="s">
        <v>2907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64C0BE-EAAC-7FEE-A094-0.4690245B}"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2908</v>
      </c>
      <c r="B1" s="835" t="s">
        <v>2909</v>
      </c>
    </row>
    <row customHeight="1" ht="11.25">
      <c r="A2" s="835">
        <v>4213775</v>
      </c>
      <c r="B2" s="835" t="s">
        <v>1219</v>
      </c>
    </row>
    <row customHeight="1" ht="11.25">
      <c r="A3" s="835">
        <v>4213784</v>
      </c>
      <c r="B3" s="835" t="s">
        <v>1253</v>
      </c>
    </row>
    <row customHeight="1" ht="11.25">
      <c r="A4" s="835">
        <v>4213781</v>
      </c>
      <c r="B4" s="835" t="s">
        <v>1246</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1387</v>
      </c>
    </row>
    <row customHeight="1" ht="11.25">
      <c r="A10" s="835">
        <v>4213783</v>
      </c>
      <c r="B10" s="835" t="s">
        <v>1402</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D7A29C-2ADA-62DC-DD4F-0.DD522246}"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2908</v>
      </c>
      <c r="B1" s="835" t="s">
        <v>2910</v>
      </c>
    </row>
    <row customHeight="1" ht="11.25">
      <c r="A2" s="835" t="s">
        <v>2911</v>
      </c>
      <c r="B2" s="835" t="s">
        <v>1502</v>
      </c>
    </row>
    <row customHeight="1" ht="11.25">
      <c r="A3" s="835" t="s">
        <v>2912</v>
      </c>
      <c r="B3" s="835" t="s">
        <v>1512</v>
      </c>
    </row>
    <row customHeight="1" ht="11.25">
      <c r="A4" s="835" t="s">
        <v>117</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472FC5-BCCC-14EF-1DDE-0.2010D0BF}" mc:Ignorable="x14ac xr xr2 xr3">
  <sheetPr>
    <tabColor rgb="FFFFCC99"/>
  </sheetPr>
  <dimension ref="A1:G102"/>
  <sheetViews>
    <sheetView topLeftCell="A1" showGridLines="0" workbookViewId="0">
      <selection activeCell="A1" sqref="A1"/>
    </sheetView>
  </sheetViews>
  <sheetFormatPr customHeight="1" defaultRowHeight="11.25"/>
  <sheetData>
    <row customHeight="1" ht="11.25">
      <c r="A1" s="373" t="s">
        <v>2635</v>
      </c>
      <c r="B1" s="373" t="s">
        <v>2636</v>
      </c>
      <c r="C1" s="373" t="s">
        <v>2637</v>
      </c>
      <c r="D1" s="373" t="s">
        <v>2638</v>
      </c>
      <c r="E1" s="0" t="s">
        <v>2639</v>
      </c>
      <c r="F1" s="0" t="s">
        <v>2640</v>
      </c>
      <c r="G1" s="0" t="s">
        <v>2641</v>
      </c>
    </row>
    <row customHeight="1" ht="11.25">
      <c r="A2" s="0" t="s">
        <v>16</v>
      </c>
      <c r="B2" s="0" t="s">
        <v>2642</v>
      </c>
      <c r="C2" s="0" t="s">
        <v>2643</v>
      </c>
      <c r="D2" s="0" t="s">
        <v>2642</v>
      </c>
      <c r="E2" s="0" t="s">
        <v>2643</v>
      </c>
      <c r="F2" s="0" t="s">
        <v>2644</v>
      </c>
      <c r="G2" s="0" t="s">
        <v>108</v>
      </c>
    </row>
    <row customHeight="1" ht="11.25">
      <c r="A3" s="0" t="s">
        <v>16</v>
      </c>
      <c r="B3" s="0" t="s">
        <v>2642</v>
      </c>
      <c r="C3" s="0" t="s">
        <v>2643</v>
      </c>
      <c r="D3" s="0" t="s">
        <v>2645</v>
      </c>
      <c r="E3" s="0" t="s">
        <v>2646</v>
      </c>
      <c r="F3" s="0" t="s">
        <v>2647</v>
      </c>
      <c r="G3" s="0" t="s">
        <v>109</v>
      </c>
    </row>
    <row customHeight="1" ht="11.25">
      <c r="A4" s="0" t="s">
        <v>16</v>
      </c>
      <c r="B4" s="0" t="s">
        <v>2642</v>
      </c>
      <c r="C4" s="0" t="s">
        <v>2643</v>
      </c>
      <c r="D4" s="0" t="s">
        <v>2648</v>
      </c>
      <c r="E4" s="0" t="s">
        <v>2649</v>
      </c>
      <c r="F4" s="0" t="s">
        <v>2647</v>
      </c>
      <c r="G4" s="0" t="s">
        <v>89</v>
      </c>
    </row>
    <row customHeight="1" ht="11.25">
      <c r="A5" s="0" t="s">
        <v>16</v>
      </c>
      <c r="B5" s="0" t="s">
        <v>2642</v>
      </c>
      <c r="C5" s="0" t="s">
        <v>2643</v>
      </c>
      <c r="D5" s="0" t="s">
        <v>2650</v>
      </c>
      <c r="E5" s="0" t="s">
        <v>2651</v>
      </c>
      <c r="F5" s="0" t="s">
        <v>2647</v>
      </c>
      <c r="G5" s="0" t="s">
        <v>90</v>
      </c>
    </row>
    <row customHeight="1" ht="11.25">
      <c r="A6" s="0" t="s">
        <v>16</v>
      </c>
      <c r="B6" s="0" t="s">
        <v>2642</v>
      </c>
      <c r="C6" s="0" t="s">
        <v>2643</v>
      </c>
      <c r="D6" s="0" t="s">
        <v>2652</v>
      </c>
      <c r="E6" s="0" t="s">
        <v>2653</v>
      </c>
      <c r="F6" s="0" t="s">
        <v>2647</v>
      </c>
      <c r="G6" s="0" t="s">
        <v>110</v>
      </c>
    </row>
    <row customHeight="1" ht="11.25">
      <c r="A7" s="0" t="s">
        <v>16</v>
      </c>
      <c r="B7" s="0" t="s">
        <v>2642</v>
      </c>
      <c r="C7" s="0" t="s">
        <v>2643</v>
      </c>
      <c r="D7" s="0" t="s">
        <v>2654</v>
      </c>
      <c r="E7" s="0" t="s">
        <v>2655</v>
      </c>
      <c r="F7" s="0" t="s">
        <v>2647</v>
      </c>
      <c r="G7" s="0" t="s">
        <v>91</v>
      </c>
    </row>
    <row customHeight="1" ht="11.25">
      <c r="A8" s="0" t="s">
        <v>16</v>
      </c>
      <c r="B8" s="0" t="s">
        <v>2642</v>
      </c>
      <c r="C8" s="0" t="s">
        <v>2643</v>
      </c>
      <c r="D8" s="0" t="s">
        <v>2656</v>
      </c>
      <c r="E8" s="0" t="s">
        <v>2657</v>
      </c>
      <c r="F8" s="0" t="s">
        <v>2647</v>
      </c>
      <c r="G8" s="0" t="s">
        <v>92</v>
      </c>
    </row>
    <row customHeight="1" ht="11.25">
      <c r="A9" s="0" t="s">
        <v>16</v>
      </c>
      <c r="B9" s="0" t="s">
        <v>2642</v>
      </c>
      <c r="C9" s="0" t="s">
        <v>2643</v>
      </c>
      <c r="D9" s="0" t="s">
        <v>2658</v>
      </c>
      <c r="E9" s="0" t="s">
        <v>2659</v>
      </c>
      <c r="F9" s="0" t="s">
        <v>2647</v>
      </c>
      <c r="G9" s="0" t="s">
        <v>111</v>
      </c>
    </row>
    <row customHeight="1" ht="11.25">
      <c r="A10" s="0" t="s">
        <v>16</v>
      </c>
      <c r="B10" s="0" t="s">
        <v>2642</v>
      </c>
      <c r="C10" s="0" t="s">
        <v>2643</v>
      </c>
      <c r="D10" s="0" t="s">
        <v>2660</v>
      </c>
      <c r="E10" s="0" t="s">
        <v>2661</v>
      </c>
      <c r="F10" s="0" t="s">
        <v>2647</v>
      </c>
      <c r="G10" s="0" t="s">
        <v>148</v>
      </c>
    </row>
    <row customHeight="1" ht="11.25">
      <c r="A11" s="0" t="s">
        <v>16</v>
      </c>
      <c r="B11" s="0" t="s">
        <v>2642</v>
      </c>
      <c r="C11" s="0" t="s">
        <v>2643</v>
      </c>
      <c r="D11" s="0" t="s">
        <v>2662</v>
      </c>
      <c r="E11" s="0" t="s">
        <v>2663</v>
      </c>
      <c r="F11" s="0" t="s">
        <v>2647</v>
      </c>
      <c r="G11" s="0" t="s">
        <v>149</v>
      </c>
    </row>
    <row customHeight="1" ht="11.25">
      <c r="A12" s="0" t="s">
        <v>16</v>
      </c>
      <c r="B12" s="0" t="s">
        <v>2664</v>
      </c>
      <c r="C12" s="0" t="s">
        <v>2665</v>
      </c>
      <c r="D12" s="0" t="s">
        <v>2664</v>
      </c>
      <c r="E12" s="0" t="s">
        <v>2665</v>
      </c>
      <c r="F12" s="0" t="s">
        <v>2644</v>
      </c>
      <c r="G12" s="0" t="s">
        <v>150</v>
      </c>
    </row>
    <row customHeight="1" ht="11.25">
      <c r="A13" s="0" t="s">
        <v>16</v>
      </c>
      <c r="B13" s="0" t="s">
        <v>2664</v>
      </c>
      <c r="C13" s="0" t="s">
        <v>2665</v>
      </c>
      <c r="D13" s="0" t="s">
        <v>2666</v>
      </c>
      <c r="E13" s="0" t="s">
        <v>2667</v>
      </c>
      <c r="F13" s="0" t="s">
        <v>2647</v>
      </c>
      <c r="G13" s="0" t="s">
        <v>151</v>
      </c>
    </row>
    <row customHeight="1" ht="11.25">
      <c r="A14" s="0" t="s">
        <v>16</v>
      </c>
      <c r="B14" s="0" t="s">
        <v>2664</v>
      </c>
      <c r="C14" s="0" t="s">
        <v>2665</v>
      </c>
      <c r="D14" s="0" t="s">
        <v>2668</v>
      </c>
      <c r="E14" s="0" t="s">
        <v>2669</v>
      </c>
      <c r="F14" s="0" t="s">
        <v>2647</v>
      </c>
      <c r="G14" s="0" t="s">
        <v>152</v>
      </c>
    </row>
    <row customHeight="1" ht="11.25">
      <c r="A15" s="0" t="s">
        <v>16</v>
      </c>
      <c r="B15" s="0" t="s">
        <v>2664</v>
      </c>
      <c r="C15" s="0" t="s">
        <v>2665</v>
      </c>
      <c r="D15" s="0" t="s">
        <v>2670</v>
      </c>
      <c r="E15" s="0" t="s">
        <v>2671</v>
      </c>
      <c r="F15" s="0" t="s">
        <v>2647</v>
      </c>
      <c r="G15" s="0" t="s">
        <v>153</v>
      </c>
    </row>
    <row customHeight="1" ht="11.25">
      <c r="A16" s="0" t="s">
        <v>16</v>
      </c>
      <c r="B16" s="0" t="s">
        <v>2664</v>
      </c>
      <c r="C16" s="0" t="s">
        <v>2665</v>
      </c>
      <c r="D16" s="0" t="s">
        <v>2672</v>
      </c>
      <c r="E16" s="0" t="s">
        <v>2673</v>
      </c>
      <c r="F16" s="0" t="s">
        <v>2647</v>
      </c>
      <c r="G16" s="0" t="s">
        <v>1462</v>
      </c>
    </row>
    <row customHeight="1" ht="11.25">
      <c r="A17" s="0" t="s">
        <v>16</v>
      </c>
      <c r="B17" s="0" t="s">
        <v>2664</v>
      </c>
      <c r="C17" s="0" t="s">
        <v>2665</v>
      </c>
      <c r="D17" s="0" t="s">
        <v>2674</v>
      </c>
      <c r="E17" s="0" t="s">
        <v>2675</v>
      </c>
      <c r="F17" s="0" t="s">
        <v>2647</v>
      </c>
      <c r="G17" s="0" t="s">
        <v>1468</v>
      </c>
    </row>
    <row customHeight="1" ht="11.25">
      <c r="A18" s="0" t="s">
        <v>16</v>
      </c>
      <c r="B18" s="0" t="s">
        <v>2664</v>
      </c>
      <c r="C18" s="0" t="s">
        <v>2665</v>
      </c>
      <c r="D18" s="0" t="s">
        <v>2676</v>
      </c>
      <c r="E18" s="0" t="s">
        <v>2677</v>
      </c>
      <c r="F18" s="0" t="s">
        <v>2647</v>
      </c>
      <c r="G18" s="0" t="s">
        <v>1480</v>
      </c>
    </row>
    <row customHeight="1" ht="11.25">
      <c r="A19" s="0" t="s">
        <v>16</v>
      </c>
      <c r="B19" s="0" t="s">
        <v>2664</v>
      </c>
      <c r="C19" s="0" t="s">
        <v>2665</v>
      </c>
      <c r="D19" s="0" t="s">
        <v>2678</v>
      </c>
      <c r="E19" s="0" t="s">
        <v>2679</v>
      </c>
      <c r="F19" s="0" t="s">
        <v>2647</v>
      </c>
      <c r="G19" s="0" t="s">
        <v>1494</v>
      </c>
    </row>
    <row customHeight="1" ht="11.25">
      <c r="A20" s="0" t="s">
        <v>16</v>
      </c>
      <c r="B20" s="0" t="s">
        <v>2664</v>
      </c>
      <c r="C20" s="0" t="s">
        <v>2665</v>
      </c>
      <c r="D20" s="0" t="s">
        <v>2680</v>
      </c>
      <c r="E20" s="0" t="s">
        <v>2681</v>
      </c>
      <c r="F20" s="0" t="s">
        <v>2647</v>
      </c>
      <c r="G20" s="0" t="s">
        <v>1506</v>
      </c>
    </row>
    <row customHeight="1" ht="11.25">
      <c r="A21" s="0" t="s">
        <v>16</v>
      </c>
      <c r="B21" s="0" t="s">
        <v>2664</v>
      </c>
      <c r="C21" s="0" t="s">
        <v>2665</v>
      </c>
      <c r="D21" s="0" t="s">
        <v>2682</v>
      </c>
      <c r="E21" s="0" t="s">
        <v>2683</v>
      </c>
      <c r="F21" s="0" t="s">
        <v>2684</v>
      </c>
      <c r="G21" s="0" t="s">
        <v>1515</v>
      </c>
    </row>
    <row customHeight="1" ht="11.25">
      <c r="A22" s="0" t="s">
        <v>16</v>
      </c>
      <c r="B22" s="0" t="s">
        <v>2664</v>
      </c>
      <c r="C22" s="0" t="s">
        <v>2665</v>
      </c>
      <c r="D22" s="0" t="s">
        <v>2685</v>
      </c>
      <c r="E22" s="0" t="s">
        <v>2686</v>
      </c>
      <c r="F22" s="0" t="s">
        <v>2684</v>
      </c>
      <c r="G22" s="0" t="s">
        <v>1531</v>
      </c>
    </row>
    <row customHeight="1" ht="11.25">
      <c r="A23" s="0" t="s">
        <v>16</v>
      </c>
      <c r="B23" s="0" t="s">
        <v>2664</v>
      </c>
      <c r="C23" s="0" t="s">
        <v>2665</v>
      </c>
      <c r="D23" s="0" t="s">
        <v>2687</v>
      </c>
      <c r="E23" s="0" t="s">
        <v>2688</v>
      </c>
      <c r="F23" s="0" t="s">
        <v>2684</v>
      </c>
      <c r="G23" s="0" t="s">
        <v>1538</v>
      </c>
    </row>
    <row customHeight="1" ht="11.25">
      <c r="A24" s="0" t="s">
        <v>16</v>
      </c>
      <c r="B24" s="0" t="s">
        <v>2664</v>
      </c>
      <c r="C24" s="0" t="s">
        <v>2665</v>
      </c>
      <c r="D24" s="0" t="s">
        <v>2689</v>
      </c>
      <c r="E24" s="0" t="s">
        <v>2690</v>
      </c>
      <c r="F24" s="0" t="s">
        <v>2647</v>
      </c>
      <c r="G24" s="0" t="s">
        <v>1546</v>
      </c>
    </row>
    <row customHeight="1" ht="11.25">
      <c r="A25" s="0" t="s">
        <v>16</v>
      </c>
      <c r="B25" s="0" t="s">
        <v>2664</v>
      </c>
      <c r="C25" s="0" t="s">
        <v>2665</v>
      </c>
      <c r="D25" s="0" t="s">
        <v>2691</v>
      </c>
      <c r="E25" s="0" t="s">
        <v>2692</v>
      </c>
      <c r="F25" s="0" t="s">
        <v>2647</v>
      </c>
      <c r="G25" s="0" t="s">
        <v>1553</v>
      </c>
    </row>
    <row customHeight="1" ht="11.25">
      <c r="A26" s="0" t="s">
        <v>16</v>
      </c>
      <c r="B26" s="0" t="s">
        <v>2664</v>
      </c>
      <c r="C26" s="0" t="s">
        <v>2665</v>
      </c>
      <c r="D26" s="0" t="s">
        <v>2693</v>
      </c>
      <c r="E26" s="0" t="s">
        <v>2694</v>
      </c>
      <c r="F26" s="0" t="s">
        <v>2647</v>
      </c>
      <c r="G26" s="0" t="s">
        <v>1557</v>
      </c>
    </row>
    <row customHeight="1" ht="11.25">
      <c r="A27" s="0" t="s">
        <v>16</v>
      </c>
      <c r="B27" s="0" t="s">
        <v>2695</v>
      </c>
      <c r="C27" s="0" t="s">
        <v>2696</v>
      </c>
      <c r="D27" s="0" t="s">
        <v>2695</v>
      </c>
      <c r="E27" s="0" t="s">
        <v>2696</v>
      </c>
      <c r="F27" s="0" t="s">
        <v>2644</v>
      </c>
      <c r="G27" s="0" t="s">
        <v>1562</v>
      </c>
    </row>
    <row customHeight="1" ht="11.25">
      <c r="A28" s="0" t="s">
        <v>16</v>
      </c>
      <c r="B28" s="0" t="s">
        <v>2695</v>
      </c>
      <c r="C28" s="0" t="s">
        <v>2696</v>
      </c>
      <c r="D28" s="0" t="s">
        <v>2697</v>
      </c>
      <c r="E28" s="0" t="s">
        <v>2698</v>
      </c>
      <c r="F28" s="0" t="s">
        <v>2647</v>
      </c>
      <c r="G28" s="0" t="s">
        <v>1570</v>
      </c>
    </row>
    <row customHeight="1" ht="11.25">
      <c r="A29" s="0" t="s">
        <v>16</v>
      </c>
      <c r="B29" s="0" t="s">
        <v>2695</v>
      </c>
      <c r="C29" s="0" t="s">
        <v>2696</v>
      </c>
      <c r="D29" s="0" t="s">
        <v>2699</v>
      </c>
      <c r="E29" s="0" t="s">
        <v>2700</v>
      </c>
      <c r="F29" s="0" t="s">
        <v>2647</v>
      </c>
      <c r="G29" s="0" t="s">
        <v>1572</v>
      </c>
    </row>
    <row customHeight="1" ht="11.25">
      <c r="A30" s="0" t="s">
        <v>16</v>
      </c>
      <c r="B30" s="0" t="s">
        <v>2695</v>
      </c>
      <c r="C30" s="0" t="s">
        <v>2696</v>
      </c>
      <c r="D30" s="0" t="s">
        <v>2701</v>
      </c>
      <c r="E30" s="0" t="s">
        <v>2702</v>
      </c>
      <c r="F30" s="0" t="s">
        <v>2647</v>
      </c>
      <c r="G30" s="0" t="s">
        <v>1575</v>
      </c>
    </row>
    <row customHeight="1" ht="11.25">
      <c r="A31" s="0" t="s">
        <v>16</v>
      </c>
      <c r="B31" s="0" t="s">
        <v>2695</v>
      </c>
      <c r="C31" s="0" t="s">
        <v>2696</v>
      </c>
      <c r="D31" s="0" t="s">
        <v>2703</v>
      </c>
      <c r="E31" s="0" t="s">
        <v>2704</v>
      </c>
      <c r="F31" s="0" t="s">
        <v>2647</v>
      </c>
      <c r="G31" s="0" t="s">
        <v>1581</v>
      </c>
    </row>
    <row customHeight="1" ht="11.25">
      <c r="A32" s="0" t="s">
        <v>16</v>
      </c>
      <c r="B32" s="0" t="s">
        <v>2695</v>
      </c>
      <c r="C32" s="0" t="s">
        <v>2696</v>
      </c>
      <c r="D32" s="0" t="s">
        <v>2705</v>
      </c>
      <c r="E32" s="0" t="s">
        <v>2706</v>
      </c>
      <c r="F32" s="0" t="s">
        <v>2647</v>
      </c>
      <c r="G32" s="0" t="s">
        <v>1583</v>
      </c>
    </row>
    <row customHeight="1" ht="11.25">
      <c r="A33" s="0" t="s">
        <v>16</v>
      </c>
      <c r="B33" s="0" t="s">
        <v>2695</v>
      </c>
      <c r="C33" s="0" t="s">
        <v>2696</v>
      </c>
      <c r="D33" s="0" t="s">
        <v>2707</v>
      </c>
      <c r="E33" s="0" t="s">
        <v>2708</v>
      </c>
      <c r="F33" s="0" t="s">
        <v>2709</v>
      </c>
      <c r="G33" s="0" t="s">
        <v>1585</v>
      </c>
    </row>
    <row customHeight="1" ht="11.25">
      <c r="A34" s="0" t="s">
        <v>16</v>
      </c>
      <c r="B34" s="0" t="s">
        <v>2695</v>
      </c>
      <c r="C34" s="0" t="s">
        <v>2696</v>
      </c>
      <c r="D34" s="0" t="s">
        <v>2710</v>
      </c>
      <c r="E34" s="0" t="s">
        <v>2711</v>
      </c>
      <c r="F34" s="0" t="s">
        <v>2647</v>
      </c>
      <c r="G34" s="0" t="s">
        <v>1587</v>
      </c>
    </row>
    <row customHeight="1" ht="11.25">
      <c r="A35" s="0" t="s">
        <v>16</v>
      </c>
      <c r="B35" s="0" t="s">
        <v>2695</v>
      </c>
      <c r="C35" s="0" t="s">
        <v>2696</v>
      </c>
      <c r="D35" s="0" t="s">
        <v>2712</v>
      </c>
      <c r="E35" s="0" t="s">
        <v>2713</v>
      </c>
      <c r="F35" s="0" t="s">
        <v>2647</v>
      </c>
      <c r="G35" s="0" t="s">
        <v>1592</v>
      </c>
    </row>
    <row customHeight="1" ht="11.25">
      <c r="A36" s="0" t="s">
        <v>16</v>
      </c>
      <c r="B36" s="0" t="s">
        <v>2695</v>
      </c>
      <c r="C36" s="0" t="s">
        <v>2696</v>
      </c>
      <c r="D36" s="0" t="s">
        <v>2714</v>
      </c>
      <c r="E36" s="0" t="s">
        <v>2715</v>
      </c>
      <c r="F36" s="0" t="s">
        <v>2647</v>
      </c>
      <c r="G36" s="0" t="s">
        <v>1597</v>
      </c>
    </row>
    <row customHeight="1" ht="11.25">
      <c r="A37" s="0" t="s">
        <v>16</v>
      </c>
      <c r="B37" s="0" t="s">
        <v>2716</v>
      </c>
      <c r="C37" s="0" t="s">
        <v>2717</v>
      </c>
      <c r="D37" s="0" t="s">
        <v>2716</v>
      </c>
      <c r="E37" s="0" t="s">
        <v>2717</v>
      </c>
      <c r="F37" s="0" t="s">
        <v>2644</v>
      </c>
      <c r="G37" s="0" t="s">
        <v>1601</v>
      </c>
    </row>
    <row customHeight="1" ht="11.25">
      <c r="A38" s="0" t="s">
        <v>16</v>
      </c>
      <c r="B38" s="0" t="s">
        <v>2716</v>
      </c>
      <c r="C38" s="0" t="s">
        <v>2717</v>
      </c>
      <c r="D38" s="0" t="s">
        <v>2718</v>
      </c>
      <c r="E38" s="0" t="s">
        <v>2719</v>
      </c>
      <c r="F38" s="0" t="s">
        <v>2647</v>
      </c>
      <c r="G38" s="0" t="s">
        <v>1609</v>
      </c>
    </row>
    <row customHeight="1" ht="11.25">
      <c r="A39" s="0" t="s">
        <v>16</v>
      </c>
      <c r="B39" s="0" t="s">
        <v>2716</v>
      </c>
      <c r="C39" s="0" t="s">
        <v>2717</v>
      </c>
      <c r="D39" s="0" t="s">
        <v>2720</v>
      </c>
      <c r="E39" s="0" t="s">
        <v>2721</v>
      </c>
      <c r="F39" s="0" t="s">
        <v>2647</v>
      </c>
      <c r="G39" s="0" t="s">
        <v>1615</v>
      </c>
    </row>
    <row customHeight="1" ht="11.25">
      <c r="A40" s="0" t="s">
        <v>16</v>
      </c>
      <c r="B40" s="0" t="s">
        <v>2716</v>
      </c>
      <c r="C40" s="0" t="s">
        <v>2717</v>
      </c>
      <c r="D40" s="0" t="s">
        <v>2722</v>
      </c>
      <c r="E40" s="0" t="s">
        <v>2723</v>
      </c>
      <c r="F40" s="0" t="s">
        <v>2647</v>
      </c>
      <c r="G40" s="0" t="s">
        <v>1620</v>
      </c>
    </row>
    <row customHeight="1" ht="11.25">
      <c r="A41" s="0" t="s">
        <v>16</v>
      </c>
      <c r="B41" s="0" t="s">
        <v>2716</v>
      </c>
      <c r="C41" s="0" t="s">
        <v>2717</v>
      </c>
      <c r="D41" s="0" t="s">
        <v>2724</v>
      </c>
      <c r="E41" s="0" t="s">
        <v>2725</v>
      </c>
      <c r="F41" s="0" t="s">
        <v>2647</v>
      </c>
      <c r="G41" s="0" t="s">
        <v>1624</v>
      </c>
    </row>
    <row customHeight="1" ht="11.25">
      <c r="A42" s="0" t="s">
        <v>16</v>
      </c>
      <c r="B42" s="0" t="s">
        <v>2716</v>
      </c>
      <c r="C42" s="0" t="s">
        <v>2717</v>
      </c>
      <c r="D42" s="0" t="s">
        <v>2726</v>
      </c>
      <c r="E42" s="0" t="s">
        <v>2727</v>
      </c>
      <c r="F42" s="0" t="s">
        <v>2647</v>
      </c>
      <c r="G42" s="0" t="s">
        <v>1627</v>
      </c>
    </row>
    <row customHeight="1" ht="11.25">
      <c r="A43" s="0" t="s">
        <v>16</v>
      </c>
      <c r="B43" s="0" t="s">
        <v>2716</v>
      </c>
      <c r="C43" s="0" t="s">
        <v>2717</v>
      </c>
      <c r="D43" s="0" t="s">
        <v>2728</v>
      </c>
      <c r="E43" s="0" t="s">
        <v>2729</v>
      </c>
      <c r="F43" s="0" t="s">
        <v>2647</v>
      </c>
      <c r="G43" s="0" t="s">
        <v>1634</v>
      </c>
    </row>
    <row customHeight="1" ht="11.25">
      <c r="A44" s="0" t="s">
        <v>16</v>
      </c>
      <c r="B44" s="0" t="s">
        <v>2716</v>
      </c>
      <c r="C44" s="0" t="s">
        <v>2717</v>
      </c>
      <c r="D44" s="0" t="s">
        <v>2730</v>
      </c>
      <c r="E44" s="0" t="s">
        <v>2731</v>
      </c>
      <c r="F44" s="0" t="s">
        <v>2647</v>
      </c>
      <c r="G44" s="0" t="s">
        <v>1643</v>
      </c>
    </row>
    <row customHeight="1" ht="11.25">
      <c r="A45" s="0" t="s">
        <v>16</v>
      </c>
      <c r="B45" s="0" t="s">
        <v>2716</v>
      </c>
      <c r="C45" s="0" t="s">
        <v>2717</v>
      </c>
      <c r="D45" s="0" t="s">
        <v>2732</v>
      </c>
      <c r="E45" s="0" t="s">
        <v>2733</v>
      </c>
      <c r="F45" s="0" t="s">
        <v>2647</v>
      </c>
      <c r="G45" s="0" t="s">
        <v>1648</v>
      </c>
    </row>
    <row customHeight="1" ht="11.25">
      <c r="A46" s="0" t="s">
        <v>16</v>
      </c>
      <c r="B46" s="0" t="s">
        <v>2716</v>
      </c>
      <c r="C46" s="0" t="s">
        <v>2717</v>
      </c>
      <c r="D46" s="0" t="s">
        <v>2734</v>
      </c>
      <c r="E46" s="0" t="s">
        <v>2735</v>
      </c>
      <c r="F46" s="0" t="s">
        <v>2647</v>
      </c>
      <c r="G46" s="0" t="s">
        <v>1651</v>
      </c>
    </row>
    <row customHeight="1" ht="11.25">
      <c r="A47" s="0" t="s">
        <v>16</v>
      </c>
      <c r="B47" s="0" t="s">
        <v>2716</v>
      </c>
      <c r="C47" s="0" t="s">
        <v>2717</v>
      </c>
      <c r="D47" s="0" t="s">
        <v>2736</v>
      </c>
      <c r="E47" s="0" t="s">
        <v>2737</v>
      </c>
      <c r="F47" s="0" t="s">
        <v>2647</v>
      </c>
      <c r="G47" s="0" t="s">
        <v>1657</v>
      </c>
    </row>
    <row customHeight="1" ht="11.25">
      <c r="A48" s="0" t="s">
        <v>16</v>
      </c>
      <c r="B48" s="0" t="s">
        <v>2738</v>
      </c>
      <c r="C48" s="0" t="s">
        <v>2739</v>
      </c>
      <c r="D48" s="0" t="s">
        <v>2740</v>
      </c>
      <c r="E48" s="0" t="s">
        <v>2741</v>
      </c>
      <c r="F48" s="0" t="s">
        <v>2647</v>
      </c>
      <c r="G48" s="0" t="s">
        <v>1662</v>
      </c>
    </row>
    <row customHeight="1" ht="11.25">
      <c r="A49" s="0" t="s">
        <v>16</v>
      </c>
      <c r="B49" s="0" t="s">
        <v>2738</v>
      </c>
      <c r="C49" s="0" t="s">
        <v>2739</v>
      </c>
      <c r="D49" s="0" t="s">
        <v>2742</v>
      </c>
      <c r="E49" s="0" t="s">
        <v>2743</v>
      </c>
      <c r="F49" s="0" t="s">
        <v>2647</v>
      </c>
      <c r="G49" s="0" t="s">
        <v>1665</v>
      </c>
    </row>
    <row customHeight="1" ht="11.25">
      <c r="A50" s="0" t="s">
        <v>16</v>
      </c>
      <c r="B50" s="0" t="s">
        <v>2738</v>
      </c>
      <c r="C50" s="0" t="s">
        <v>2739</v>
      </c>
      <c r="D50" s="0" t="s">
        <v>2744</v>
      </c>
      <c r="E50" s="0" t="s">
        <v>2745</v>
      </c>
      <c r="F50" s="0" t="s">
        <v>2647</v>
      </c>
      <c r="G50" s="0" t="s">
        <v>1669</v>
      </c>
    </row>
    <row customHeight="1" ht="11.25">
      <c r="A51" s="0" t="s">
        <v>16</v>
      </c>
      <c r="B51" s="0" t="s">
        <v>2738</v>
      </c>
      <c r="C51" s="0" t="s">
        <v>2739</v>
      </c>
      <c r="D51" s="0" t="s">
        <v>2746</v>
      </c>
      <c r="E51" s="0" t="s">
        <v>2747</v>
      </c>
      <c r="F51" s="0" t="s">
        <v>2647</v>
      </c>
      <c r="G51" s="0" t="s">
        <v>1674</v>
      </c>
    </row>
    <row customHeight="1" ht="11.25">
      <c r="A52" s="0" t="s">
        <v>16</v>
      </c>
      <c r="B52" s="0" t="s">
        <v>2738</v>
      </c>
      <c r="C52" s="0" t="s">
        <v>2739</v>
      </c>
      <c r="D52" s="0" t="s">
        <v>2748</v>
      </c>
      <c r="E52" s="0" t="s">
        <v>2749</v>
      </c>
      <c r="F52" s="0" t="s">
        <v>2647</v>
      </c>
      <c r="G52" s="0" t="s">
        <v>1678</v>
      </c>
    </row>
    <row customHeight="1" ht="11.25">
      <c r="A53" s="0" t="s">
        <v>16</v>
      </c>
      <c r="B53" s="0" t="s">
        <v>2738</v>
      </c>
      <c r="C53" s="0" t="s">
        <v>2739</v>
      </c>
      <c r="D53" s="0" t="s">
        <v>2738</v>
      </c>
      <c r="E53" s="0" t="s">
        <v>2739</v>
      </c>
      <c r="F53" s="0" t="s">
        <v>2644</v>
      </c>
      <c r="G53" s="0" t="s">
        <v>1680</v>
      </c>
    </row>
    <row customHeight="1" ht="11.25">
      <c r="A54" s="0" t="s">
        <v>16</v>
      </c>
      <c r="B54" s="0" t="s">
        <v>2738</v>
      </c>
      <c r="C54" s="0" t="s">
        <v>2739</v>
      </c>
      <c r="D54" s="0" t="s">
        <v>2750</v>
      </c>
      <c r="E54" s="0" t="s">
        <v>2751</v>
      </c>
      <c r="F54" s="0" t="s">
        <v>2647</v>
      </c>
      <c r="G54" s="0" t="s">
        <v>1683</v>
      </c>
    </row>
    <row customHeight="1" ht="11.25">
      <c r="A55" s="0" t="s">
        <v>16</v>
      </c>
      <c r="B55" s="0" t="s">
        <v>2738</v>
      </c>
      <c r="C55" s="0" t="s">
        <v>2739</v>
      </c>
      <c r="D55" s="0" t="s">
        <v>2752</v>
      </c>
      <c r="E55" s="0" t="s">
        <v>2753</v>
      </c>
      <c r="F55" s="0" t="s">
        <v>2647</v>
      </c>
      <c r="G55" s="0" t="s">
        <v>1687</v>
      </c>
    </row>
    <row customHeight="1" ht="11.25">
      <c r="A56" s="0" t="s">
        <v>16</v>
      </c>
      <c r="B56" s="0" t="s">
        <v>2738</v>
      </c>
      <c r="C56" s="0" t="s">
        <v>2739</v>
      </c>
      <c r="D56" s="0" t="s">
        <v>2754</v>
      </c>
      <c r="E56" s="0" t="s">
        <v>2755</v>
      </c>
      <c r="F56" s="0" t="s">
        <v>2647</v>
      </c>
      <c r="G56" s="0" t="s">
        <v>1690</v>
      </c>
    </row>
    <row customHeight="1" ht="11.25">
      <c r="A57" s="0" t="s">
        <v>16</v>
      </c>
      <c r="B57" s="0" t="s">
        <v>2738</v>
      </c>
      <c r="C57" s="0" t="s">
        <v>2739</v>
      </c>
      <c r="D57" s="0" t="s">
        <v>2756</v>
      </c>
      <c r="E57" s="0" t="s">
        <v>2757</v>
      </c>
      <c r="F57" s="0" t="s">
        <v>2647</v>
      </c>
      <c r="G57" s="0" t="s">
        <v>1693</v>
      </c>
    </row>
    <row customHeight="1" ht="11.25">
      <c r="A58" s="0" t="s">
        <v>16</v>
      </c>
      <c r="B58" s="0" t="s">
        <v>2758</v>
      </c>
      <c r="C58" s="0" t="s">
        <v>2759</v>
      </c>
      <c r="D58" s="0" t="s">
        <v>2760</v>
      </c>
      <c r="E58" s="0" t="s">
        <v>2761</v>
      </c>
      <c r="F58" s="0" t="s">
        <v>2647</v>
      </c>
      <c r="G58" s="0" t="s">
        <v>1696</v>
      </c>
    </row>
    <row customHeight="1" ht="11.25">
      <c r="A59" s="0" t="s">
        <v>16</v>
      </c>
      <c r="B59" s="0" t="s">
        <v>2758</v>
      </c>
      <c r="C59" s="0" t="s">
        <v>2759</v>
      </c>
      <c r="D59" s="0" t="s">
        <v>2762</v>
      </c>
      <c r="E59" s="0" t="s">
        <v>2763</v>
      </c>
      <c r="F59" s="0" t="s">
        <v>2647</v>
      </c>
      <c r="G59" s="0" t="s">
        <v>1700</v>
      </c>
    </row>
    <row customHeight="1" ht="11.25">
      <c r="A60" s="0" t="s">
        <v>16</v>
      </c>
      <c r="B60" s="0" t="s">
        <v>2758</v>
      </c>
      <c r="C60" s="0" t="s">
        <v>2759</v>
      </c>
      <c r="D60" s="0" t="s">
        <v>2764</v>
      </c>
      <c r="E60" s="0" t="s">
        <v>2765</v>
      </c>
      <c r="F60" s="0" t="s">
        <v>2647</v>
      </c>
      <c r="G60" s="0" t="s">
        <v>1703</v>
      </c>
    </row>
    <row customHeight="1" ht="11.25">
      <c r="A61" s="0" t="s">
        <v>16</v>
      </c>
      <c r="B61" s="0" t="s">
        <v>2758</v>
      </c>
      <c r="C61" s="0" t="s">
        <v>2759</v>
      </c>
      <c r="D61" s="0" t="s">
        <v>2766</v>
      </c>
      <c r="E61" s="0" t="s">
        <v>2767</v>
      </c>
      <c r="F61" s="0" t="s">
        <v>2647</v>
      </c>
      <c r="G61" s="0" t="s">
        <v>2768</v>
      </c>
    </row>
    <row customHeight="1" ht="11.25">
      <c r="A62" s="0" t="s">
        <v>16</v>
      </c>
      <c r="B62" s="0" t="s">
        <v>2758</v>
      </c>
      <c r="C62" s="0" t="s">
        <v>2759</v>
      </c>
      <c r="D62" s="0" t="s">
        <v>2769</v>
      </c>
      <c r="E62" s="0" t="s">
        <v>2770</v>
      </c>
      <c r="F62" s="0" t="s">
        <v>2647</v>
      </c>
      <c r="G62" s="0" t="s">
        <v>2771</v>
      </c>
    </row>
    <row customHeight="1" ht="11.25">
      <c r="A63" s="0" t="s">
        <v>16</v>
      </c>
      <c r="B63" s="0" t="s">
        <v>2758</v>
      </c>
      <c r="C63" s="0" t="s">
        <v>2759</v>
      </c>
      <c r="D63" s="0" t="s">
        <v>2772</v>
      </c>
      <c r="E63" s="0" t="s">
        <v>2773</v>
      </c>
      <c r="F63" s="0" t="s">
        <v>2647</v>
      </c>
      <c r="G63" s="0" t="s">
        <v>2774</v>
      </c>
    </row>
    <row customHeight="1" ht="11.25">
      <c r="A64" s="0" t="s">
        <v>16</v>
      </c>
      <c r="B64" s="0" t="s">
        <v>2758</v>
      </c>
      <c r="C64" s="0" t="s">
        <v>2759</v>
      </c>
      <c r="D64" s="0" t="s">
        <v>2775</v>
      </c>
      <c r="E64" s="0" t="s">
        <v>2776</v>
      </c>
      <c r="F64" s="0" t="s">
        <v>2709</v>
      </c>
      <c r="G64" s="0" t="s">
        <v>2777</v>
      </c>
    </row>
    <row customHeight="1" ht="11.25">
      <c r="A65" s="0" t="s">
        <v>16</v>
      </c>
      <c r="B65" s="0" t="s">
        <v>2758</v>
      </c>
      <c r="C65" s="0" t="s">
        <v>2759</v>
      </c>
      <c r="D65" s="0" t="s">
        <v>2778</v>
      </c>
      <c r="E65" s="0" t="s">
        <v>2779</v>
      </c>
      <c r="F65" s="0" t="s">
        <v>2647</v>
      </c>
      <c r="G65" s="0" t="s">
        <v>2780</v>
      </c>
    </row>
    <row customHeight="1" ht="11.25">
      <c r="A66" s="0" t="s">
        <v>16</v>
      </c>
      <c r="B66" s="0" t="s">
        <v>2758</v>
      </c>
      <c r="C66" s="0" t="s">
        <v>2759</v>
      </c>
      <c r="D66" s="0" t="s">
        <v>2758</v>
      </c>
      <c r="E66" s="0" t="s">
        <v>2759</v>
      </c>
      <c r="F66" s="0" t="s">
        <v>2644</v>
      </c>
      <c r="G66" s="0" t="s">
        <v>2781</v>
      </c>
    </row>
    <row customHeight="1" ht="11.25">
      <c r="A67" s="0" t="s">
        <v>16</v>
      </c>
      <c r="B67" s="0" t="s">
        <v>2758</v>
      </c>
      <c r="C67" s="0" t="s">
        <v>2759</v>
      </c>
      <c r="D67" s="0" t="s">
        <v>2782</v>
      </c>
      <c r="E67" s="0" t="s">
        <v>2783</v>
      </c>
      <c r="F67" s="0" t="s">
        <v>2647</v>
      </c>
      <c r="G67" s="0" t="s">
        <v>2020</v>
      </c>
    </row>
    <row customHeight="1" ht="11.25">
      <c r="A68" s="0" t="s">
        <v>16</v>
      </c>
      <c r="B68" s="0" t="s">
        <v>2784</v>
      </c>
      <c r="C68" s="0" t="s">
        <v>2785</v>
      </c>
      <c r="D68" s="0" t="s">
        <v>2786</v>
      </c>
      <c r="E68" s="0" t="s">
        <v>2787</v>
      </c>
      <c r="F68" s="0" t="s">
        <v>2647</v>
      </c>
      <c r="G68" s="0" t="s">
        <v>2788</v>
      </c>
    </row>
    <row customHeight="1" ht="11.25">
      <c r="A69" s="0" t="s">
        <v>16</v>
      </c>
      <c r="B69" s="0" t="s">
        <v>2784</v>
      </c>
      <c r="C69" s="0" t="s">
        <v>2785</v>
      </c>
      <c r="D69" s="0" t="s">
        <v>2789</v>
      </c>
      <c r="E69" s="0" t="s">
        <v>2790</v>
      </c>
      <c r="F69" s="0" t="s">
        <v>2647</v>
      </c>
      <c r="G69" s="0" t="s">
        <v>2223</v>
      </c>
    </row>
    <row customHeight="1" ht="11.25">
      <c r="A70" s="0" t="s">
        <v>16</v>
      </c>
      <c r="B70" s="0" t="s">
        <v>2784</v>
      </c>
      <c r="C70" s="0" t="s">
        <v>2785</v>
      </c>
      <c r="D70" s="0" t="s">
        <v>2791</v>
      </c>
      <c r="E70" s="0" t="s">
        <v>2792</v>
      </c>
      <c r="F70" s="0" t="s">
        <v>2647</v>
      </c>
      <c r="G70" s="0" t="s">
        <v>2793</v>
      </c>
    </row>
    <row customHeight="1" ht="11.25">
      <c r="A71" s="0" t="s">
        <v>16</v>
      </c>
      <c r="B71" s="0" t="s">
        <v>2784</v>
      </c>
      <c r="C71" s="0" t="s">
        <v>2785</v>
      </c>
      <c r="D71" s="0" t="s">
        <v>2794</v>
      </c>
      <c r="E71" s="0" t="s">
        <v>2795</v>
      </c>
      <c r="F71" s="0" t="s">
        <v>2647</v>
      </c>
      <c r="G71" s="0" t="s">
        <v>2796</v>
      </c>
    </row>
    <row customHeight="1" ht="11.25">
      <c r="A72" s="0" t="s">
        <v>16</v>
      </c>
      <c r="B72" s="0" t="s">
        <v>2784</v>
      </c>
      <c r="C72" s="0" t="s">
        <v>2785</v>
      </c>
      <c r="D72" s="0" t="s">
        <v>2797</v>
      </c>
      <c r="E72" s="0" t="s">
        <v>2798</v>
      </c>
      <c r="F72" s="0" t="s">
        <v>2647</v>
      </c>
      <c r="G72" s="0" t="s">
        <v>2799</v>
      </c>
    </row>
    <row customHeight="1" ht="11.25">
      <c r="A73" s="0" t="s">
        <v>16</v>
      </c>
      <c r="B73" s="0" t="s">
        <v>2784</v>
      </c>
      <c r="C73" s="0" t="s">
        <v>2785</v>
      </c>
      <c r="D73" s="0" t="s">
        <v>2800</v>
      </c>
      <c r="E73" s="0" t="s">
        <v>2801</v>
      </c>
      <c r="F73" s="0" t="s">
        <v>2647</v>
      </c>
      <c r="G73" s="0" t="s">
        <v>2802</v>
      </c>
    </row>
    <row customHeight="1" ht="11.25">
      <c r="A74" s="0" t="s">
        <v>16</v>
      </c>
      <c r="B74" s="0" t="s">
        <v>2784</v>
      </c>
      <c r="C74" s="0" t="s">
        <v>2785</v>
      </c>
      <c r="D74" s="0" t="s">
        <v>2803</v>
      </c>
      <c r="E74" s="0" t="s">
        <v>2804</v>
      </c>
      <c r="F74" s="0" t="s">
        <v>2684</v>
      </c>
      <c r="G74" s="0" t="s">
        <v>2805</v>
      </c>
    </row>
    <row customHeight="1" ht="11.25">
      <c r="A75" s="0" t="s">
        <v>16</v>
      </c>
      <c r="B75" s="0" t="s">
        <v>2784</v>
      </c>
      <c r="C75" s="0" t="s">
        <v>2785</v>
      </c>
      <c r="D75" s="0" t="s">
        <v>2806</v>
      </c>
      <c r="E75" s="0" t="s">
        <v>2807</v>
      </c>
      <c r="F75" s="0" t="s">
        <v>2647</v>
      </c>
      <c r="G75" s="0" t="s">
        <v>2808</v>
      </c>
    </row>
    <row customHeight="1" ht="11.25">
      <c r="A76" s="0" t="s">
        <v>16</v>
      </c>
      <c r="B76" s="0" t="s">
        <v>2784</v>
      </c>
      <c r="C76" s="0" t="s">
        <v>2785</v>
      </c>
      <c r="D76" s="0" t="s">
        <v>2809</v>
      </c>
      <c r="E76" s="0" t="s">
        <v>2810</v>
      </c>
      <c r="F76" s="0" t="s">
        <v>2647</v>
      </c>
      <c r="G76" s="0" t="s">
        <v>2811</v>
      </c>
    </row>
    <row customHeight="1" ht="11.25">
      <c r="A77" s="0" t="s">
        <v>16</v>
      </c>
      <c r="B77" s="0" t="s">
        <v>2784</v>
      </c>
      <c r="C77" s="0" t="s">
        <v>2785</v>
      </c>
      <c r="D77" s="0" t="s">
        <v>2812</v>
      </c>
      <c r="E77" s="0" t="s">
        <v>2813</v>
      </c>
      <c r="F77" s="0" t="s">
        <v>2647</v>
      </c>
      <c r="G77" s="0" t="s">
        <v>2814</v>
      </c>
    </row>
    <row customHeight="1" ht="11.25">
      <c r="A78" s="0" t="s">
        <v>16</v>
      </c>
      <c r="B78" s="0" t="s">
        <v>2784</v>
      </c>
      <c r="C78" s="0" t="s">
        <v>2785</v>
      </c>
      <c r="D78" s="0" t="s">
        <v>2815</v>
      </c>
      <c r="E78" s="0" t="s">
        <v>2816</v>
      </c>
      <c r="F78" s="0" t="s">
        <v>2647</v>
      </c>
      <c r="G78" s="0" t="s">
        <v>2817</v>
      </c>
    </row>
    <row customHeight="1" ht="11.25">
      <c r="A79" s="0" t="s">
        <v>16</v>
      </c>
      <c r="B79" s="0" t="s">
        <v>2784</v>
      </c>
      <c r="C79" s="0" t="s">
        <v>2785</v>
      </c>
      <c r="D79" s="0" t="s">
        <v>2784</v>
      </c>
      <c r="E79" s="0" t="s">
        <v>2785</v>
      </c>
      <c r="F79" s="0" t="s">
        <v>2644</v>
      </c>
      <c r="G79" s="0" t="s">
        <v>2818</v>
      </c>
    </row>
    <row customHeight="1" ht="11.25">
      <c r="A80" s="0" t="s">
        <v>16</v>
      </c>
      <c r="B80" s="0" t="s">
        <v>2784</v>
      </c>
      <c r="C80" s="0" t="s">
        <v>2785</v>
      </c>
      <c r="D80" s="0" t="s">
        <v>2819</v>
      </c>
      <c r="E80" s="0" t="s">
        <v>2820</v>
      </c>
      <c r="F80" s="0" t="s">
        <v>2647</v>
      </c>
      <c r="G80" s="0" t="s">
        <v>2821</v>
      </c>
    </row>
    <row customHeight="1" ht="11.25">
      <c r="A81" s="0" t="s">
        <v>16</v>
      </c>
      <c r="B81" s="0" t="s">
        <v>2784</v>
      </c>
      <c r="C81" s="0" t="s">
        <v>2785</v>
      </c>
      <c r="D81" s="0" t="s">
        <v>2822</v>
      </c>
      <c r="E81" s="0" t="s">
        <v>2823</v>
      </c>
      <c r="F81" s="0" t="s">
        <v>2647</v>
      </c>
      <c r="G81" s="0" t="s">
        <v>2824</v>
      </c>
    </row>
    <row customHeight="1" ht="11.25">
      <c r="A82" s="0" t="s">
        <v>16</v>
      </c>
      <c r="B82" s="0" t="s">
        <v>2825</v>
      </c>
      <c r="C82" s="0" t="s">
        <v>2826</v>
      </c>
      <c r="D82" s="0" t="s">
        <v>2827</v>
      </c>
      <c r="E82" s="0" t="s">
        <v>2828</v>
      </c>
      <c r="F82" s="0" t="s">
        <v>2647</v>
      </c>
      <c r="G82" s="0" t="s">
        <v>2829</v>
      </c>
    </row>
    <row customHeight="1" ht="11.25">
      <c r="A83" s="0" t="s">
        <v>16</v>
      </c>
      <c r="B83" s="0" t="s">
        <v>2825</v>
      </c>
      <c r="C83" s="0" t="s">
        <v>2826</v>
      </c>
      <c r="D83" s="0" t="s">
        <v>2830</v>
      </c>
      <c r="E83" s="0" t="s">
        <v>2831</v>
      </c>
      <c r="F83" s="0" t="s">
        <v>2647</v>
      </c>
      <c r="G83" s="0" t="s">
        <v>2832</v>
      </c>
    </row>
    <row customHeight="1" ht="11.25">
      <c r="A84" s="0" t="s">
        <v>16</v>
      </c>
      <c r="B84" s="0" t="s">
        <v>2825</v>
      </c>
      <c r="C84" s="0" t="s">
        <v>2826</v>
      </c>
      <c r="D84" s="0" t="s">
        <v>2833</v>
      </c>
      <c r="E84" s="0" t="s">
        <v>2834</v>
      </c>
      <c r="F84" s="0" t="s">
        <v>2647</v>
      </c>
      <c r="G84" s="0" t="s">
        <v>2835</v>
      </c>
    </row>
    <row customHeight="1" ht="11.25">
      <c r="A85" s="0" t="s">
        <v>16</v>
      </c>
      <c r="B85" s="0" t="s">
        <v>2825</v>
      </c>
      <c r="C85" s="0" t="s">
        <v>2826</v>
      </c>
      <c r="D85" s="0" t="s">
        <v>2836</v>
      </c>
      <c r="E85" s="0" t="s">
        <v>2837</v>
      </c>
      <c r="F85" s="0" t="s">
        <v>2647</v>
      </c>
      <c r="G85" s="0" t="s">
        <v>2838</v>
      </c>
    </row>
    <row customHeight="1" ht="11.25">
      <c r="A86" s="0" t="s">
        <v>16</v>
      </c>
      <c r="B86" s="0" t="s">
        <v>2825</v>
      </c>
      <c r="C86" s="0" t="s">
        <v>2826</v>
      </c>
      <c r="D86" s="0" t="s">
        <v>2839</v>
      </c>
      <c r="E86" s="0" t="s">
        <v>2840</v>
      </c>
      <c r="F86" s="0" t="s">
        <v>2647</v>
      </c>
      <c r="G86" s="0" t="s">
        <v>2841</v>
      </c>
    </row>
    <row customHeight="1" ht="11.25">
      <c r="A87" s="0" t="s">
        <v>16</v>
      </c>
      <c r="B87" s="0" t="s">
        <v>2825</v>
      </c>
      <c r="C87" s="0" t="s">
        <v>2826</v>
      </c>
      <c r="D87" s="0" t="s">
        <v>2842</v>
      </c>
      <c r="E87" s="0" t="s">
        <v>2843</v>
      </c>
      <c r="F87" s="0" t="s">
        <v>2647</v>
      </c>
      <c r="G87" s="0" t="s">
        <v>2844</v>
      </c>
    </row>
    <row customHeight="1" ht="11.25">
      <c r="A88" s="0" t="s">
        <v>16</v>
      </c>
      <c r="B88" s="0" t="s">
        <v>2825</v>
      </c>
      <c r="C88" s="0" t="s">
        <v>2826</v>
      </c>
      <c r="D88" s="0" t="s">
        <v>2845</v>
      </c>
      <c r="E88" s="0" t="s">
        <v>2846</v>
      </c>
      <c r="F88" s="0" t="s">
        <v>2647</v>
      </c>
      <c r="G88" s="0" t="s">
        <v>2847</v>
      </c>
    </row>
    <row customHeight="1" ht="11.25">
      <c r="A89" s="0" t="s">
        <v>16</v>
      </c>
      <c r="B89" s="0" t="s">
        <v>2825</v>
      </c>
      <c r="C89" s="0" t="s">
        <v>2826</v>
      </c>
      <c r="D89" s="0" t="s">
        <v>2848</v>
      </c>
      <c r="E89" s="0" t="s">
        <v>2849</v>
      </c>
      <c r="F89" s="0" t="s">
        <v>2647</v>
      </c>
      <c r="G89" s="0" t="s">
        <v>2850</v>
      </c>
    </row>
    <row customHeight="1" ht="11.25">
      <c r="A90" s="0" t="s">
        <v>16</v>
      </c>
      <c r="B90" s="0" t="s">
        <v>2825</v>
      </c>
      <c r="C90" s="0" t="s">
        <v>2826</v>
      </c>
      <c r="D90" s="0" t="s">
        <v>2851</v>
      </c>
      <c r="E90" s="0" t="s">
        <v>2852</v>
      </c>
      <c r="F90" s="0" t="s">
        <v>2647</v>
      </c>
      <c r="G90" s="0" t="s">
        <v>2853</v>
      </c>
    </row>
    <row customHeight="1" ht="11.25">
      <c r="A91" s="0" t="s">
        <v>16</v>
      </c>
      <c r="B91" s="0" t="s">
        <v>2825</v>
      </c>
      <c r="C91" s="0" t="s">
        <v>2826</v>
      </c>
      <c r="D91" s="0" t="s">
        <v>2854</v>
      </c>
      <c r="E91" s="0" t="s">
        <v>2855</v>
      </c>
      <c r="F91" s="0" t="s">
        <v>2647</v>
      </c>
      <c r="G91" s="0" t="s">
        <v>2856</v>
      </c>
    </row>
    <row customHeight="1" ht="11.25">
      <c r="A92" s="0" t="s">
        <v>16</v>
      </c>
      <c r="B92" s="0" t="s">
        <v>2825</v>
      </c>
      <c r="C92" s="0" t="s">
        <v>2826</v>
      </c>
      <c r="D92" s="0" t="s">
        <v>2857</v>
      </c>
      <c r="E92" s="0" t="s">
        <v>2858</v>
      </c>
      <c r="F92" s="0" t="s">
        <v>2647</v>
      </c>
      <c r="G92" s="0" t="s">
        <v>2859</v>
      </c>
    </row>
    <row customHeight="1" ht="11.25">
      <c r="A93" s="0" t="s">
        <v>16</v>
      </c>
      <c r="B93" s="0" t="s">
        <v>2825</v>
      </c>
      <c r="C93" s="0" t="s">
        <v>2826</v>
      </c>
      <c r="D93" s="0" t="s">
        <v>2860</v>
      </c>
      <c r="E93" s="0" t="s">
        <v>2861</v>
      </c>
      <c r="F93" s="0" t="s">
        <v>2647</v>
      </c>
      <c r="G93" s="0" t="s">
        <v>2862</v>
      </c>
    </row>
    <row customHeight="1" ht="11.25">
      <c r="A94" s="0" t="s">
        <v>16</v>
      </c>
      <c r="B94" s="0" t="s">
        <v>2825</v>
      </c>
      <c r="C94" s="0" t="s">
        <v>2826</v>
      </c>
      <c r="D94" s="0" t="s">
        <v>2863</v>
      </c>
      <c r="E94" s="0" t="s">
        <v>2864</v>
      </c>
      <c r="F94" s="0" t="s">
        <v>2647</v>
      </c>
      <c r="G94" s="0" t="s">
        <v>2865</v>
      </c>
    </row>
    <row customHeight="1" ht="11.25">
      <c r="A95" s="0" t="s">
        <v>16</v>
      </c>
      <c r="B95" s="0" t="s">
        <v>2825</v>
      </c>
      <c r="C95" s="0" t="s">
        <v>2826</v>
      </c>
      <c r="D95" s="0" t="s">
        <v>2825</v>
      </c>
      <c r="E95" s="0" t="s">
        <v>2826</v>
      </c>
      <c r="F95" s="0" t="s">
        <v>2644</v>
      </c>
      <c r="G95" s="0" t="s">
        <v>2866</v>
      </c>
    </row>
    <row customHeight="1" ht="11.25">
      <c r="A96" s="0" t="s">
        <v>16</v>
      </c>
      <c r="B96" s="0" t="s">
        <v>2825</v>
      </c>
      <c r="C96" s="0" t="s">
        <v>2826</v>
      </c>
      <c r="D96" s="0" t="s">
        <v>2867</v>
      </c>
      <c r="E96" s="0" t="s">
        <v>2868</v>
      </c>
      <c r="F96" s="0" t="s">
        <v>2647</v>
      </c>
      <c r="G96" s="0" t="s">
        <v>2869</v>
      </c>
    </row>
    <row customHeight="1" ht="11.25">
      <c r="A97" s="0" t="s">
        <v>16</v>
      </c>
      <c r="B97" s="0" t="s">
        <v>2825</v>
      </c>
      <c r="C97" s="0" t="s">
        <v>2826</v>
      </c>
      <c r="D97" s="0" t="s">
        <v>2870</v>
      </c>
      <c r="E97" s="0" t="s">
        <v>2871</v>
      </c>
      <c r="F97" s="0" t="s">
        <v>2647</v>
      </c>
      <c r="G97" s="0" t="s">
        <v>2872</v>
      </c>
    </row>
    <row customHeight="1" ht="11.25">
      <c r="A98" s="0" t="s">
        <v>16</v>
      </c>
      <c r="B98" s="0" t="s">
        <v>2873</v>
      </c>
      <c r="C98" s="0" t="s">
        <v>2874</v>
      </c>
      <c r="D98" s="0" t="s">
        <v>2873</v>
      </c>
      <c r="E98" s="0" t="s">
        <v>2874</v>
      </c>
      <c r="F98" s="0" t="s">
        <v>2875</v>
      </c>
      <c r="G98" s="0" t="s">
        <v>2876</v>
      </c>
    </row>
    <row customHeight="1" ht="11.25">
      <c r="A99" s="0" t="s">
        <v>16</v>
      </c>
      <c r="B99" s="0" t="s">
        <v>2877</v>
      </c>
      <c r="C99" s="0" t="s">
        <v>2878</v>
      </c>
      <c r="D99" s="0" t="s">
        <v>2877</v>
      </c>
      <c r="E99" s="0" t="s">
        <v>2878</v>
      </c>
      <c r="F99" s="0" t="s">
        <v>2875</v>
      </c>
      <c r="G99" s="0" t="s">
        <v>2879</v>
      </c>
    </row>
    <row customHeight="1" ht="11.25">
      <c r="A100" s="0" t="s">
        <v>16</v>
      </c>
      <c r="B100" s="0" t="s">
        <v>99</v>
      </c>
      <c r="C100" s="0" t="s">
        <v>100</v>
      </c>
      <c r="D100" s="0" t="s">
        <v>99</v>
      </c>
      <c r="E100" s="0" t="s">
        <v>100</v>
      </c>
      <c r="F100" s="0" t="s">
        <v>2875</v>
      </c>
      <c r="G100" s="0" t="s">
        <v>98</v>
      </c>
    </row>
    <row customHeight="1" ht="11.25">
      <c r="A101" s="0" t="s">
        <v>16</v>
      </c>
      <c r="B101" s="0" t="s">
        <v>2880</v>
      </c>
      <c r="C101" s="0" t="s">
        <v>2881</v>
      </c>
      <c r="D101" s="0" t="s">
        <v>2880</v>
      </c>
      <c r="E101" s="0" t="s">
        <v>2881</v>
      </c>
      <c r="F101" s="0" t="s">
        <v>2875</v>
      </c>
      <c r="G101" s="0" t="s">
        <v>2882</v>
      </c>
    </row>
    <row customHeight="1" ht="11.25">
      <c r="A102" s="0" t="s">
        <v>16</v>
      </c>
      <c r="B102" s="0" t="s">
        <v>2883</v>
      </c>
      <c r="C102" s="0" t="s">
        <v>2884</v>
      </c>
      <c r="D102" s="0" t="s">
        <v>2883</v>
      </c>
      <c r="E102" s="0" t="s">
        <v>2884</v>
      </c>
      <c r="F102" s="0" t="s">
        <v>2875</v>
      </c>
      <c r="G102" s="0" t="s">
        <v>2885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1976CF-43AD-04FE-6334-0.1067CF5B}"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2913</v>
      </c>
      <c r="B1" s="835" t="s">
        <v>2914</v>
      </c>
      <c r="C1" s="835" t="s">
        <v>1164</v>
      </c>
    </row>
    <row customHeight="1" ht="11.25">
      <c r="A2" s="835">
        <v>4189678</v>
      </c>
      <c r="B2" s="835" t="s">
        <v>2915</v>
      </c>
      <c r="C2" s="835" t="s">
        <v>2916</v>
      </c>
    </row>
    <row customHeight="1" ht="11.25">
      <c r="A3" s="835">
        <v>4190415</v>
      </c>
      <c r="B3" s="835" t="s">
        <v>2917</v>
      </c>
      <c r="C3" s="835" t="s">
        <v>2916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18FFA-1FAC-5FEF-7E4B-0.A67D2DE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2918</v>
      </c>
      <c r="B1" s="163" t="s">
        <v>2919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4B98EA-8B11-E313-2AA2-0.0C5DD65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2920</v>
      </c>
      <c r="B1" s="0" t="b">
        <v>1</v>
      </c>
    </row>
    <row customHeight="1" ht="11.25">
      <c r="A2" s="0" t="s">
        <v>2921</v>
      </c>
      <c r="B2" s="0" t="b">
        <v>0</v>
      </c>
    </row>
    <row customHeight="1" ht="11.25">
      <c r="A3" s="0" t="s">
        <v>2922</v>
      </c>
      <c r="B3" s="0" t="b">
        <v>0</v>
      </c>
    </row>
    <row customHeight="1" ht="11.25">
      <c r="A4" s="0" t="s">
        <v>2923</v>
      </c>
      <c r="B4" s="0" t="b">
        <v>0</v>
      </c>
    </row>
    <row customHeight="1" ht="11.25">
      <c r="A5" s="0" t="s">
        <v>2924</v>
      </c>
      <c r="B5" s="0" t="b">
        <v>0</v>
      </c>
    </row>
    <row customHeight="1" ht="11.25">
      <c r="A6" s="0" t="s">
        <v>2925</v>
      </c>
      <c r="B6" s="0" t="b">
        <v>1</v>
      </c>
    </row>
    <row customHeight="1" ht="11.25">
      <c r="A7" s="0" t="s">
        <v>2926</v>
      </c>
      <c r="B7" s="0" t="b">
        <v>0</v>
      </c>
    </row>
    <row customHeight="1" ht="11.25">
      <c r="A8" s="0" t="s">
        <v>2927</v>
      </c>
      <c r="B8" s="0" t="b">
        <v>0</v>
      </c>
    </row>
    <row customHeight="1" ht="11.25">
      <c r="A9" s="0" t="s">
        <v>2928</v>
      </c>
      <c r="B9" s="0" t="b">
        <v>0</v>
      </c>
    </row>
    <row customHeight="1" ht="11.25">
      <c r="A10" s="0" t="s">
        <v>2929</v>
      </c>
      <c r="B10" s="0" t="b">
        <v>0</v>
      </c>
    </row>
    <row customHeight="1" ht="11.25">
      <c r="A11" s="0" t="s">
        <v>2930</v>
      </c>
      <c r="B11" s="0" t="b">
        <v>1</v>
      </c>
    </row>
    <row customHeight="1" ht="11.25">
      <c r="A12" s="0" t="s">
        <v>2931</v>
      </c>
      <c r="B12" s="0" t="b">
        <v>0</v>
      </c>
    </row>
    <row customHeight="1" ht="11.25">
      <c r="A13" s="0" t="s">
        <v>2932</v>
      </c>
      <c r="B13" s="0" t="b">
        <v>0</v>
      </c>
    </row>
    <row customHeight="1" ht="11.25">
      <c r="A14" s="0" t="s">
        <v>2933</v>
      </c>
      <c r="B14" s="0" t="b">
        <v>0</v>
      </c>
    </row>
    <row customHeight="1" ht="11.25">
      <c r="A15" s="0" t="s">
        <v>2934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98A36-74E6-0226-B5C4-0.D4167DB4}"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56E83B-A148-DA08-0A63-0.84FF116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2935</v>
      </c>
      <c r="B1" s="67" t="s">
        <v>2936</v>
      </c>
    </row>
    <row customHeight="1" ht="11.25">
      <c r="A2" s="64" t="s">
        <v>2937</v>
      </c>
      <c r="B2" s="64" t="s">
        <v>2938</v>
      </c>
    </row>
    <row customHeight="1" ht="11.25">
      <c r="A3" s="64" t="s">
        <v>2939</v>
      </c>
      <c r="B3" s="64" t="s">
        <v>2940</v>
      </c>
    </row>
    <row customHeight="1" ht="11.25">
      <c r="A4" s="64" t="s">
        <v>2941</v>
      </c>
      <c r="B4" s="64" t="s">
        <v>2942</v>
      </c>
    </row>
    <row customHeight="1" ht="11.25">
      <c r="A5" s="64" t="s">
        <v>2943</v>
      </c>
      <c r="B5" s="64" t="s">
        <v>2944</v>
      </c>
    </row>
    <row customHeight="1" ht="11.25">
      <c r="A6" s="64" t="s">
        <v>2945</v>
      </c>
      <c r="B6" s="64" t="s">
        <v>2946</v>
      </c>
    </row>
    <row customHeight="1" ht="11.25">
      <c r="A7" s="64" t="s">
        <v>2947</v>
      </c>
      <c r="B7" s="64" t="s">
        <v>2948</v>
      </c>
    </row>
    <row customHeight="1" ht="11.25">
      <c r="A8" s="64" t="s">
        <v>2949</v>
      </c>
      <c r="B8" s="64" t="s">
        <v>2950</v>
      </c>
    </row>
    <row customHeight="1" ht="11.25">
      <c r="A9" s="64" t="s">
        <v>2951</v>
      </c>
      <c r="B9" s="64" t="s">
        <v>2952</v>
      </c>
    </row>
    <row customHeight="1" ht="11.25">
      <c r="A10" s="64" t="s">
        <v>2953</v>
      </c>
      <c r="B10" s="64" t="s">
        <v>2954</v>
      </c>
    </row>
    <row customHeight="1" ht="11.25">
      <c r="A11" s="64" t="s">
        <v>2955</v>
      </c>
      <c r="B11" s="64" t="s">
        <v>2956</v>
      </c>
    </row>
    <row customHeight="1" ht="11.25">
      <c r="A12" s="64" t="s">
        <v>2957</v>
      </c>
      <c r="B12" s="64" t="s">
        <v>2958</v>
      </c>
    </row>
    <row customHeight="1" ht="11.25">
      <c r="A13" s="64" t="s">
        <v>2959</v>
      </c>
      <c r="B13" s="64" t="s">
        <v>2960</v>
      </c>
    </row>
    <row customHeight="1" ht="11.25">
      <c r="A14" s="64" t="s">
        <v>2961</v>
      </c>
      <c r="B14" s="64" t="s">
        <v>2962</v>
      </c>
    </row>
    <row customHeight="1" ht="11.25">
      <c r="A15" s="64" t="s">
        <v>2963</v>
      </c>
      <c r="B15" s="64" t="s">
        <v>2964</v>
      </c>
    </row>
    <row customHeight="1" ht="11.25">
      <c r="A16" s="64" t="s">
        <v>2965</v>
      </c>
      <c r="B16" s="64" t="s">
        <v>2966</v>
      </c>
    </row>
    <row customHeight="1" ht="11.25">
      <c r="A17" s="64" t="s">
        <v>2967</v>
      </c>
      <c r="B17" s="64" t="s">
        <v>2968</v>
      </c>
    </row>
    <row customHeight="1" ht="11.25">
      <c r="A18" s="64" t="s">
        <v>2969</v>
      </c>
      <c r="B18" s="64" t="s">
        <v>2970</v>
      </c>
    </row>
    <row customHeight="1" ht="11.25">
      <c r="A19" s="64" t="s">
        <v>2971</v>
      </c>
      <c r="B19" s="64" t="s">
        <v>2972</v>
      </c>
    </row>
    <row customHeight="1" ht="11.25">
      <c r="A20" s="64" t="s">
        <v>2973</v>
      </c>
      <c r="B20" s="64" t="s">
        <v>2974</v>
      </c>
    </row>
    <row customHeight="1" ht="11.25">
      <c r="A21" s="64" t="s">
        <v>2975</v>
      </c>
      <c r="B21" s="64" t="s">
        <v>2976</v>
      </c>
    </row>
    <row customHeight="1" ht="11.25">
      <c r="A22" s="64" t="s">
        <v>2977</v>
      </c>
      <c r="B22" s="64" t="s">
        <v>2978</v>
      </c>
    </row>
    <row customHeight="1" ht="11.25">
      <c r="A23" s="64" t="s">
        <v>2979</v>
      </c>
      <c r="B23" s="64" t="s">
        <v>2980</v>
      </c>
    </row>
    <row customHeight="1" ht="11.25">
      <c r="A24" s="64" t="s">
        <v>2981</v>
      </c>
      <c r="B24" s="64" t="s">
        <v>2982</v>
      </c>
    </row>
    <row customHeight="1" ht="11.25">
      <c r="A25" s="64" t="s">
        <v>2983</v>
      </c>
      <c r="B25" s="64" t="s">
        <v>2984</v>
      </c>
    </row>
    <row customHeight="1" ht="11.25">
      <c r="A26" s="64" t="s">
        <v>2985</v>
      </c>
      <c r="B26" s="64" t="s">
        <v>2986</v>
      </c>
    </row>
    <row customHeight="1" ht="11.25">
      <c r="A27" s="64" t="s">
        <v>2987</v>
      </c>
      <c r="B27" s="64" t="s">
        <v>2988</v>
      </c>
    </row>
    <row customHeight="1" ht="11.25">
      <c r="A28" s="64" t="s">
        <v>2989</v>
      </c>
      <c r="B28" s="64" t="s">
        <v>2990</v>
      </c>
    </row>
    <row customHeight="1" ht="11.25">
      <c r="A29" s="64" t="s">
        <v>2991</v>
      </c>
      <c r="B29" s="64" t="s">
        <v>2992</v>
      </c>
    </row>
    <row customHeight="1" ht="11.25">
      <c r="A30" s="64" t="s">
        <v>2993</v>
      </c>
      <c r="B30" s="64" t="s">
        <v>2994</v>
      </c>
    </row>
    <row customHeight="1" ht="11.25">
      <c r="A31" s="64" t="s">
        <v>2995</v>
      </c>
      <c r="B31" s="64" t="s">
        <v>2996</v>
      </c>
    </row>
    <row customHeight="1" ht="11.25">
      <c r="A32" s="64" t="s">
        <v>2997</v>
      </c>
      <c r="B32" s="64" t="s">
        <v>2998</v>
      </c>
    </row>
    <row customHeight="1" ht="11.25">
      <c r="A33" s="64" t="s">
        <v>2999</v>
      </c>
      <c r="B33" s="64" t="s">
        <v>3000</v>
      </c>
    </row>
    <row customHeight="1" ht="11.25">
      <c r="A34" s="64" t="s">
        <v>3001</v>
      </c>
      <c r="B34" s="64" t="s">
        <v>3002</v>
      </c>
    </row>
    <row customHeight="1" ht="11.25">
      <c r="A35" s="64" t="s">
        <v>3003</v>
      </c>
      <c r="B35" s="64" t="s">
        <v>3004</v>
      </c>
    </row>
    <row customHeight="1" ht="11.25">
      <c r="A36" s="64" t="s">
        <v>3005</v>
      </c>
      <c r="B36" s="64" t="s">
        <v>3006</v>
      </c>
    </row>
    <row customHeight="1" ht="11.25">
      <c r="A37" s="64" t="s">
        <v>3007</v>
      </c>
      <c r="B37" s="64" t="s">
        <v>3008</v>
      </c>
    </row>
    <row customHeight="1" ht="11.25">
      <c r="A38" s="64" t="s">
        <v>3009</v>
      </c>
      <c r="B38" s="64" t="s">
        <v>3010</v>
      </c>
    </row>
    <row customHeight="1" ht="11.25">
      <c r="A39" s="64" t="s">
        <v>3011</v>
      </c>
      <c r="B39" s="64" t="s">
        <v>3012</v>
      </c>
    </row>
    <row customHeight="1" ht="11.25">
      <c r="A40" s="64" t="s">
        <v>3013</v>
      </c>
      <c r="B40" s="64" t="s">
        <v>3014</v>
      </c>
    </row>
    <row customHeight="1" ht="11.25">
      <c r="A41" s="64" t="s">
        <v>3015</v>
      </c>
      <c r="B41" s="64" t="s">
        <v>3016</v>
      </c>
    </row>
    <row customHeight="1" ht="11.25">
      <c r="A42" s="64" t="s">
        <v>3017</v>
      </c>
      <c r="B42" s="64" t="s">
        <v>3018</v>
      </c>
    </row>
    <row customHeight="1" ht="11.25">
      <c r="A43" s="64" t="s">
        <v>3019</v>
      </c>
      <c r="B43" s="64" t="s">
        <v>3020</v>
      </c>
    </row>
    <row customHeight="1" ht="11.25">
      <c r="A44" s="64" t="s">
        <v>3021</v>
      </c>
      <c r="B44" s="64" t="s">
        <v>3022</v>
      </c>
    </row>
    <row customHeight="1" ht="11.25">
      <c r="A45" s="64" t="s">
        <v>3023</v>
      </c>
      <c r="B45" s="64" t="s">
        <v>3024</v>
      </c>
    </row>
    <row customHeight="1" ht="11.25">
      <c r="A46" s="64" t="s">
        <v>3025</v>
      </c>
      <c r="B46" s="64" t="s">
        <v>3026</v>
      </c>
    </row>
    <row customHeight="1" ht="11.25">
      <c r="A47" s="64" t="s">
        <v>3027</v>
      </c>
      <c r="B47" s="64" t="s">
        <v>3028</v>
      </c>
    </row>
    <row customHeight="1" ht="11.25">
      <c r="A48" s="64" t="s">
        <v>3029</v>
      </c>
      <c r="B48" s="64" t="s">
        <v>3030</v>
      </c>
    </row>
    <row customHeight="1" ht="11.25">
      <c r="A49" s="64" t="s">
        <v>3031</v>
      </c>
      <c r="B49" s="64" t="s">
        <v>3032</v>
      </c>
    </row>
    <row customHeight="1" ht="11.25">
      <c r="A50" s="64" t="s">
        <v>3033</v>
      </c>
      <c r="B50" s="64" t="s">
        <v>3034</v>
      </c>
    </row>
    <row customHeight="1" ht="11.25">
      <c r="A51" s="64" t="s">
        <v>3035</v>
      </c>
      <c r="B51" s="64" t="s">
        <v>3036</v>
      </c>
    </row>
    <row customHeight="1" ht="11.25">
      <c r="A52" s="64" t="s">
        <v>3037</v>
      </c>
      <c r="B52" s="64" t="s">
        <v>3038</v>
      </c>
    </row>
    <row customHeight="1" ht="11.25">
      <c r="A53" s="64" t="s">
        <v>3039</v>
      </c>
      <c r="B53" s="64" t="s">
        <v>3040</v>
      </c>
    </row>
    <row customHeight="1" ht="11.25">
      <c r="A54" s="64" t="s">
        <v>3041</v>
      </c>
      <c r="B54" s="64" t="s">
        <v>3042</v>
      </c>
    </row>
    <row customHeight="1" ht="11.25">
      <c r="A55" s="64" t="s">
        <v>3043</v>
      </c>
      <c r="B55" s="64" t="s">
        <v>3044</v>
      </c>
    </row>
    <row customHeight="1" ht="11.25">
      <c r="A56" s="64" t="s">
        <v>3045</v>
      </c>
      <c r="B56" s="64" t="s">
        <v>3046</v>
      </c>
    </row>
    <row customHeight="1" ht="11.25">
      <c r="A57" s="64" t="s">
        <v>3047</v>
      </c>
      <c r="B57" s="64" t="s">
        <v>3048</v>
      </c>
    </row>
    <row customHeight="1" ht="11.25">
      <c r="A58" s="64" t="s">
        <v>3049</v>
      </c>
      <c r="B58" s="64" t="s">
        <v>3050</v>
      </c>
    </row>
    <row customHeight="1" ht="11.25">
      <c r="A59" s="64" t="s">
        <v>3051</v>
      </c>
      <c r="B59" s="64" t="s">
        <v>3052</v>
      </c>
    </row>
    <row customHeight="1" ht="11.25">
      <c r="A60" s="64" t="s">
        <v>3053</v>
      </c>
      <c r="B60" s="64" t="s">
        <v>3054</v>
      </c>
    </row>
    <row customHeight="1" ht="11.25">
      <c r="A61" s="64"/>
      <c r="B61" s="64" t="s">
        <v>3055</v>
      </c>
    </row>
    <row customHeight="1" ht="11.25">
      <c r="A62" s="64"/>
      <c r="B62" s="64" t="s">
        <v>3056</v>
      </c>
    </row>
    <row customHeight="1" ht="11.25">
      <c r="A63" s="64"/>
      <c r="B63" s="64" t="s">
        <v>3057</v>
      </c>
    </row>
    <row customHeight="1" ht="11.25">
      <c r="A64" s="64"/>
      <c r="B64" s="64" t="s">
        <v>3058</v>
      </c>
    </row>
    <row customHeight="1" ht="11.25">
      <c r="A65" s="64"/>
      <c r="B65" s="64" t="s">
        <v>3059</v>
      </c>
    </row>
    <row customHeight="1" ht="11.25">
      <c r="A66" s="64"/>
      <c r="B66" s="64" t="s">
        <v>3060</v>
      </c>
    </row>
    <row customHeight="1" ht="11.25">
      <c r="A67" s="64"/>
      <c r="B67" s="64" t="s">
        <v>3061</v>
      </c>
    </row>
    <row customHeight="1" ht="11.25">
      <c r="A68" s="64"/>
      <c r="B68" s="64" t="s">
        <v>3062</v>
      </c>
    </row>
    <row customHeight="1" ht="11.25">
      <c r="A69" s="64"/>
      <c r="B69" s="64" t="s">
        <v>3063</v>
      </c>
    </row>
    <row customHeight="1" ht="11.25">
      <c r="A70" s="64"/>
      <c r="B70" s="64" t="s">
        <v>3064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4F9222-91E6-C501-875D-0.492701BB}"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3065</v>
      </c>
    </row>
    <row customHeight="1" ht="90">
      <c r="B2" s="94" t="s">
        <v>3066</v>
      </c>
    </row>
    <row customHeight="1" ht="67.5">
      <c r="B3" s="94" t="s">
        <v>3067</v>
      </c>
    </row>
    <row customHeight="1" ht="33.75">
      <c r="B4" s="94" t="s">
        <v>3068</v>
      </c>
    </row>
    <row customHeight="1" ht="11.25">
      <c r="B5" s="94" t="s">
        <v>3069</v>
      </c>
    </row>
    <row customHeight="1" ht="22.5">
      <c r="B6" s="94" t="s">
        <v>3070</v>
      </c>
    </row>
    <row customHeight="1" ht="22.5">
      <c r="B7" s="94" t="s">
        <v>3071</v>
      </c>
    </row>
    <row customHeight="1" ht="22.5">
      <c r="B8" s="94" t="s">
        <v>3072</v>
      </c>
    </row>
    <row customHeight="1" ht="22.5">
      <c r="B9" s="94" t="s">
        <v>3073</v>
      </c>
    </row>
    <row customHeight="1" ht="56.25">
      <c r="B10" s="94" t="s">
        <v>3074</v>
      </c>
    </row>
    <row customHeight="1" ht="12.75">
      <c r="B11" s="159" t="s">
        <v>3075</v>
      </c>
    </row>
    <row customHeight="1" ht="11.25">
      <c r="B12" s="93" t="s">
        <v>3076</v>
      </c>
    </row>
    <row customHeight="1" ht="22.5">
      <c r="B13" s="94" t="s">
        <v>3077</v>
      </c>
    </row>
    <row customHeight="1" ht="67.5">
      <c r="B14" s="94" t="s">
        <v>3078</v>
      </c>
    </row>
    <row customHeight="1" ht="22.5">
      <c r="B15" s="94" t="s">
        <v>3079</v>
      </c>
    </row>
    <row customHeight="1" ht="11.25">
      <c r="B16" s="93" t="s">
        <v>3080</v>
      </c>
      <c r="D16" s="100"/>
    </row>
    <row customHeight="1" ht="33.75">
      <c r="B17" s="94" t="s">
        <v>3081</v>
      </c>
    </row>
    <row customHeight="1" ht="33.75">
      <c r="B18" s="94" t="s">
        <v>3082</v>
      </c>
    </row>
    <row customHeight="1" ht="11.25">
      <c r="B19" s="94" t="s">
        <v>3083</v>
      </c>
    </row>
    <row customHeight="1" ht="33.75">
      <c r="B20" s="94" t="s">
        <v>3084</v>
      </c>
    </row>
    <row customHeight="1" ht="11.25">
      <c r="B21" s="93" t="s">
        <v>3085</v>
      </c>
    </row>
    <row customHeight="1" ht="11.25">
      <c r="B22" s="94" t="s">
        <v>3086</v>
      </c>
    </row>
    <row r="24" customHeight="1" ht="22.5">
      <c r="B24" s="161" t="s">
        <v>3087</v>
      </c>
    </row>
    <row r="26" customHeight="1" ht="11.25">
      <c r="B26" s="93" t="s">
        <v>3088</v>
      </c>
    </row>
    <row customHeight="1" ht="22.5">
      <c r="B27" s="160" t="s">
        <v>394</v>
      </c>
    </row>
    <row customHeight="1" ht="56.25">
      <c r="B28" s="160" t="s">
        <v>3089</v>
      </c>
    </row>
    <row customHeight="1" ht="11.25">
      <c r="B29" s="210" t="s">
        <v>3090</v>
      </c>
    </row>
    <row customHeight="1" ht="22.5">
      <c r="B30" s="160" t="s">
        <v>3091</v>
      </c>
    </row>
    <row r="32" customHeight="1" ht="11.25">
      <c r="A32" s="188"/>
      <c r="B32" s="189" t="s">
        <v>3092</v>
      </c>
    </row>
    <row customHeight="1" ht="14.25">
      <c r="A33" s="190">
        <v>1</v>
      </c>
      <c r="B33" s="191" t="s">
        <v>3093</v>
      </c>
    </row>
    <row customHeight="1" ht="14.25">
      <c r="A34" s="190">
        <v>2</v>
      </c>
      <c r="B34" s="191" t="s">
        <v>3094</v>
      </c>
    </row>
    <row customHeight="1" ht="11.25">
      <c r="B35" s="189" t="s">
        <v>3095</v>
      </c>
    </row>
    <row customHeight="1" ht="11.25">
      <c r="B36" s="191" t="s">
        <v>3096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