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Default Extension="emf" ContentType="image/x-emf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activeX/activeX1.xml" ContentType="application/vnd.ms-office.activeX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Default Extension="doc" ContentType="application/msword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Default Extension="bin" ContentType="application/vnd.openxmlformats-officedocument.spreadsheetml.printerSettings"/>
  <Default Extension="png" ContentType="image/png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activeX/activeX1.bin" ContentType="application/vnd.ms-office.activeX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updateLinks="never" codeName="xlsBook" defaultThemeVersion="124226"/>
  <bookViews>
    <workbookView xWindow="-75" yWindow="4095" windowWidth="15225" windowHeight="2550" tabRatio="835" firstSheet="1" activeTab="1"/>
  </bookViews>
  <sheets>
    <sheet name="modProv" sheetId="530" state="veryHidden" r:id="rId1"/>
    <sheet name="Инструкция" sheetId="525" r:id="rId2"/>
    <sheet name="Справочная информация" sheetId="524" state="veryHidden" r:id="rId3"/>
    <sheet name="Лог обновления" sheetId="429" state="veryHidden" r:id="rId4"/>
    <sheet name="Титульный" sheetId="437" r:id="rId5"/>
    <sheet name="Список СТ (не дифф)" sheetId="497" r:id="rId6"/>
    <sheet name="ТС доступ (не дифф)" sheetId="501" r:id="rId7"/>
    <sheet name="Список СТ (дифф)" sheetId="528" state="veryHidden" r:id="rId8"/>
    <sheet name="Ссылки на публикации" sheetId="515" state="veryHidden" r:id="rId9"/>
    <sheet name="Комментарии" sheetId="431" r:id="rId10"/>
    <sheet name="Проверка" sheetId="432" r:id="rId11"/>
    <sheet name="AllSheetsInThisWorkbook" sheetId="389" state="veryHidden" r:id="rId12"/>
    <sheet name="TEHSHEET" sheetId="205" state="veryHidden" r:id="rId13"/>
    <sheet name="et_union_hor" sheetId="471" state="veryHidden" r:id="rId14"/>
    <sheet name="et_union_vert" sheetId="521" state="veryHidden" r:id="rId15"/>
    <sheet name="modInfo" sheetId="513" state="veryHidden" r:id="rId16"/>
    <sheet name="modReestr" sheetId="433" state="veryHidden" r:id="rId17"/>
    <sheet name="modfrmReestr" sheetId="434" state="veryHidden" r:id="rId18"/>
    <sheet name="modUpdTemplMain" sheetId="424" state="veryHidden" r:id="rId19"/>
    <sheet name="REESTR_ORG" sheetId="390" state="veryHidden" r:id="rId20"/>
    <sheet name="modClassifierValidate" sheetId="400" state="veryHidden" r:id="rId21"/>
    <sheet name="modHyp" sheetId="398" state="veryHidden" r:id="rId22"/>
    <sheet name="modList00" sheetId="498" state="veryHidden" r:id="rId23"/>
    <sheet name="modList01" sheetId="500" state="veryHidden" r:id="rId24"/>
    <sheet name="modList02" sheetId="504" state="veryHidden" r:id="rId25"/>
    <sheet name="modList03" sheetId="516" state="veryHidden" r:id="rId26"/>
    <sheet name="modList04" sheetId="529" state="veryHidden" r:id="rId27"/>
    <sheet name="modfrmDateChoose" sheetId="517" state="veryHidden" r:id="rId28"/>
    <sheet name="modComm" sheetId="514" state="veryHidden" r:id="rId29"/>
    <sheet name="modThisWorkbook" sheetId="511" state="veryHidden" r:id="rId30"/>
    <sheet name="REESTR_MO" sheetId="518" state="veryHidden" r:id="rId31"/>
    <sheet name="modfrmReestrMR" sheetId="519" state="veryHidden" r:id="rId32"/>
    <sheet name="modfrmRegion" sheetId="526" state="veryHidden" r:id="rId33"/>
    <sheet name="modfrmCheckUpdates" sheetId="512" state="veryHidden" r:id="rId34"/>
  </sheets>
  <definedNames>
    <definedName name="_xlnm._FilterDatabase" localSheetId="10" hidden="1">Проверка!$B$4:$D$4</definedName>
    <definedName name="anscount" hidden="1">1</definedName>
    <definedName name="checkCell_1">'Список СТ (не дифф)'!$D$9:$M$14</definedName>
    <definedName name="checkCell_2">'ТС доступ (не дифф)'!$D$10:$F$17</definedName>
    <definedName name="checkCell_3">'Ссылки на публикации'!$D$11:$H$13</definedName>
    <definedName name="checkCell_4">'Список СТ (дифф)'!$D$9:$S$10</definedName>
    <definedName name="chkGetUpdatesValue">Инструкция!$AA$104</definedName>
    <definedName name="chkNoUpdatesValue">Инструкция!$AA$106</definedName>
    <definedName name="code">Инструкция!$B$2</definedName>
    <definedName name="count_refusal">'Список СТ (дифф)'!$Q$9:$Q$10</definedName>
    <definedName name="Date_of_publication_ref">'Ссылки на публикации'!$G$11:$G$13</definedName>
    <definedName name="differentially_TS_flag">Титульный!$F$13</definedName>
    <definedName name="DocProp_TemplateCode">TEHSHEET!$M$2</definedName>
    <definedName name="DocProp_Version">TEHSHEET!$M$1</definedName>
    <definedName name="et_Comm">et_union_hor!$11:$11</definedName>
    <definedName name="et_List01_1">et_union_hor!$4:$6</definedName>
    <definedName name="et_List01_2">et_union_hor!$4:$5</definedName>
    <definedName name="et_List01_3">et_union_hor!$4:$4</definedName>
    <definedName name="et_List02_1">et_union_hor!$24:$24</definedName>
    <definedName name="et_List02_2">et_union_hor!$28:$28</definedName>
    <definedName name="et_List03">et_union_hor!$17:$18</definedName>
    <definedName name="et_List04_1">et_union_hor!$32:$35</definedName>
    <definedName name="et_List04_2">et_union_hor!$32:$34</definedName>
    <definedName name="et_List04_3">et_union_hor!$32:$33</definedName>
    <definedName name="et_List04_4">et_union_hor!$32:$32</definedName>
    <definedName name="fil">Титульный!$F$25</definedName>
    <definedName name="fil_flag">Титульный!$F$22</definedName>
    <definedName name="FirstLine">Инструкция!$A$6</definedName>
    <definedName name="flag_publication">Титульный!$F$11:$F$11</definedName>
    <definedName name="god">Титульный!$F$20</definedName>
    <definedName name="id_rate">Титульный!$F$15:$F$16</definedName>
    <definedName name="Info_FilFlag">modInfo!$B$1</definedName>
    <definedName name="Info_ForMOInListMO">modInfo!$B$14</definedName>
    <definedName name="Info_ForMRInListMO">modInfo!$B$13</definedName>
    <definedName name="Info_ForSKIInListMO">modInfo!$B$15</definedName>
    <definedName name="Info_ForSKINumberInListMO">modInfo!$B$16</definedName>
    <definedName name="Info_NoteStandarts">modInfo!$B$18</definedName>
    <definedName name="Info_PeriodInTitle">modInfo!$B$4</definedName>
    <definedName name="Info_PublicationNotDisclosed">modInfo!$B$11</definedName>
    <definedName name="Info_PublicationPdf">modInfo!$B$10</definedName>
    <definedName name="Info_PublicationWeb">modInfo!$B$9</definedName>
    <definedName name="Info_TitleGroupRates">modInfo!$B$5</definedName>
    <definedName name="Info_TitleIdRate">modInfo!$B$6</definedName>
    <definedName name="Info_TitleIdRateNote">modInfo!$B$7</definedName>
    <definedName name="Info_TitleKindPublication">modInfo!$B$3</definedName>
    <definedName name="Info_TitlePublication">modInfo!$B$2</definedName>
    <definedName name="inn">Титульный!$F$26</definedName>
    <definedName name="Instr_1">Инструкция!$7:$19</definedName>
    <definedName name="Instr_2">Инструкция!$20:$34</definedName>
    <definedName name="Instr_3">Инструкция!$35:$45</definedName>
    <definedName name="Instr_4">Инструкция!$46:$57</definedName>
    <definedName name="Instr_5">Инструкция!$58:$69</definedName>
    <definedName name="Instr_6">Инструкция!$70:$84</definedName>
    <definedName name="Instr_7">Инструкция!$85:$101</definedName>
    <definedName name="Instr_8">Инструкция!$102:$116</definedName>
    <definedName name="ipr_pub">'Ссылки на публикации'!$D$11:$H$12</definedName>
    <definedName name="kind_of_NDS">TEHSHEET!$H$2:$H$4</definedName>
    <definedName name="kind_of_publication">TEHSHEET!$G$2:$G$3</definedName>
    <definedName name="kind_of_unit">TEHSHEET!$J$2:$J$4</definedName>
    <definedName name="kpp">Титульный!$F$27</definedName>
    <definedName name="LIST_MR_MO_OKTMO">REESTR_MO!$A$2:$D$473</definedName>
    <definedName name="List02_p3">'ТС доступ (не дифф)'!$F$12</definedName>
    <definedName name="List02_p6">'ТС доступ (не дифф)'!$F$17</definedName>
    <definedName name="logical">TEHSHEET!$D$2:$D$3</definedName>
    <definedName name="mo_List01">'Список СТ (не дифф)'!$H$9:$H$14</definedName>
    <definedName name="mo_List04">'Список СТ (дифф)'!$H$9:$H$10</definedName>
    <definedName name="MONTH">TEHSHEET!$E$2:$E$13</definedName>
    <definedName name="mr_List01">'Список СТ (не дифф)'!$E$9:$E$14</definedName>
    <definedName name="mr_List04">'Список СТ (дифф)'!$E$9:$E$10</definedName>
    <definedName name="nameSource_strPublication_1">'Ссылки на публикации'!$F$12</definedName>
    <definedName name="org">Титульный!$F$24</definedName>
    <definedName name="Org_Address">Титульный!$F$32:$F$33</definedName>
    <definedName name="Org_buhg">Титульный!$F$40:$F$41</definedName>
    <definedName name="Org_main">Титульный!$F$36:$F$37</definedName>
    <definedName name="Org_otv_lico">Титульный!$F$44:$F$47</definedName>
    <definedName name="P19_T1_Protect" hidden="1">P5_T1_Protect,P6_T1_Protect,P7_T1_Protect,P8_T1_Protect,P9_T1_Protect,P10_T1_Protect,P11_T1_Protect,P12_T1_Protect,P13_T1_Protect,P14_T1_Protect</definedName>
    <definedName name="P19_T2_Protect" hidden="1">P5_T1_Protect,P6_T1_Protect,P7_T1_Protect,P8_T1_Protect,P9_T1_Protect,P10_T1_Protect,P11_T1_Protect,P12_T1_Protect,P13_T1_Protect,P14_T1_Protect</definedName>
    <definedName name="pDel_Comm">Комментарии!$C$12:$C$13</definedName>
    <definedName name="pDel_List01_1">'Список СТ (не дифф)'!$C$9:$C$14</definedName>
    <definedName name="pDel_List01_2">'Список СТ (не дифф)'!$F$9:$F$14</definedName>
    <definedName name="pDel_List01_3">'Список СТ (не дифф)'!$N$9:$N$14</definedName>
    <definedName name="pDel_List02_1">'ТС доступ (не дифф)'!$C$14:$C$16</definedName>
    <definedName name="pDel_List03">'Ссылки на публикации'!$C$11:$C$13</definedName>
    <definedName name="pDel_List04_1">'Список СТ (дифф)'!$C$9:$C$10</definedName>
    <definedName name="pDel_List04_2">'Список СТ (дифф)'!$F$9:$F$10</definedName>
    <definedName name="pDel_List04_3">'Список СТ (дифф)'!$K$9:$K$10</definedName>
    <definedName name="pDel_List04_4">'Список СТ (дифф)'!$T$9:$T$10</definedName>
    <definedName name="pIns_Comm">Комментарии!$E$13</definedName>
    <definedName name="pIns_List01_1">'Список СТ (не дифф)'!$E$14</definedName>
    <definedName name="pIns_List02_1">'ТС доступ (не дифф)'!$E$16</definedName>
    <definedName name="pIns_List03">'Ссылки на публикации'!$E$13</definedName>
    <definedName name="pIns_List04_1">'Список СТ (дифф)'!$E$10</definedName>
    <definedName name="prd2_q">Титульный!$F$19</definedName>
    <definedName name="PROT_22">P3_PROT_22,P4_PROT_22,P5_PROT_22</definedName>
    <definedName name="QUARTER">TEHSHEET!$F$2:$F$5</definedName>
    <definedName name="REESTR_ORG_RANGE">REESTR_ORG!$A$2:$L$753</definedName>
    <definedName name="REGION">TEHSHEET!$A$2:$A$85</definedName>
    <definedName name="region_name">Титульный!$F$7</definedName>
    <definedName name="SAPBEXrevision" hidden="1">1</definedName>
    <definedName name="SAPBEXsysID" hidden="1">"BW2"</definedName>
    <definedName name="SAPBEXwbID" hidden="1">"479GSPMTNK9HM4ZSIVE5K2SH6"</definedName>
    <definedName name="SCOPE_16_PRT">P1_SCOPE_16_PRT,P2_SCOPE_16_PRT</definedName>
    <definedName name="Scope_17_PRT">P1_SCOPE_16_PRT,P2_SCOPE_16_PRT</definedName>
    <definedName name="SCOPE_PER_PRT">P5_SCOPE_PER_PRT,P6_SCOPE_PER_PRT,P7_SCOPE_PER_PRT,P8_SCOPE_PER_PRT</definedName>
    <definedName name="SCOPE_SV_PRT">P1_SCOPE_SV_PRT,P2_SCOPE_SV_PRT,P3_SCOPE_SV_PRT</definedName>
    <definedName name="SKI_number">TEHSHEET!$I$2:$I$21</definedName>
    <definedName name="strPublication">Титульный!$F$9</definedName>
    <definedName name="T2.1_Protect">P4_T2.1_Protect,P5_T2.1_Protect,P6_T2.1_Protect,P7_T2.1_Protect</definedName>
    <definedName name="T2_1_Protect">P4_T2_1_Protect,P5_T2_1_Protect,P6_T2_1_Protect,P7_T2_1_Protect</definedName>
    <definedName name="T2_2_Protect">P4_T2_2_Protect,P5_T2_2_Protect,P6_T2_2_Protect,P7_T2_2_Protect</definedName>
    <definedName name="T2_DiapProt">P1_T2_DiapProt,P2_T2_DiapProt</definedName>
    <definedName name="T2_Protect">P4_T2_Protect,P5_T2_Protect,P6_T2_Protect</definedName>
    <definedName name="T6_Protect">P1_T6_Protect,P2_T6_Protect</definedName>
    <definedName name="TECH_ORG_ID">Титульный!$F$1</definedName>
    <definedName name="TSphere">TEHSHEET!$M$3</definedName>
    <definedName name="TSphere_full">TEHSHEET!$M$5</definedName>
    <definedName name="TSphere_trans">TEHSHEET!$M$4</definedName>
    <definedName name="UpdStatus">Инструкция!$AA$1</definedName>
    <definedName name="vdet">Титульный!$F$29</definedName>
    <definedName name="version">Инструкция!$B$3</definedName>
    <definedName name="Website_address_internet">'Ссылки на публикации'!$H$11:$H$13</definedName>
    <definedName name="year_list">TEHSHEET!$C$2:$C$6</definedName>
  </definedNames>
  <calcPr calcId="125725"/>
</workbook>
</file>

<file path=xl/calcChain.xml><?xml version="1.0" encoding="utf-8"?>
<calcChain xmlns="http://schemas.openxmlformats.org/spreadsheetml/2006/main">
  <c r="B7" i="513"/>
  <c r="E11" i="515"/>
  <c r="D5" i="528"/>
  <c r="C5" i="524"/>
  <c r="B16" i="513"/>
  <c r="B5" i="525"/>
  <c r="B14" i="513"/>
  <c r="B13"/>
  <c r="D18" i="471"/>
  <c r="D17"/>
  <c r="D12" i="515"/>
  <c r="D11"/>
  <c r="D6"/>
  <c r="D8" i="431"/>
  <c r="D6" i="501"/>
  <c r="D5" i="497"/>
  <c r="B3" i="525"/>
  <c r="B2"/>
  <c r="B2" i="524" l="1"/>
  <c r="F4" i="437"/>
</calcChain>
</file>

<file path=xl/comments1.xml><?xml version="1.0" encoding="utf-8"?>
<comments xmlns="http://schemas.openxmlformats.org/spreadsheetml/2006/main">
  <authors>
    <author>Анна Кропачева</author>
  </authors>
  <commentList>
    <comment ref="O7" authorId="0">
      <text>
        <r>
          <rPr>
            <sz val="9"/>
            <color indexed="81"/>
            <rFont val="Tahoma"/>
            <family val="2"/>
            <charset val="204"/>
          </rPr>
          <t>Количество поданных заявок на подключение (технологическое присоединение) к системе теплоснабжения в течение квартала, шт.</t>
        </r>
      </text>
    </comment>
    <comment ref="P7" authorId="0">
      <text>
        <r>
          <rPr>
            <sz val="9"/>
            <color indexed="81"/>
            <rFont val="Tahoma"/>
            <family val="2"/>
            <charset val="204"/>
          </rPr>
          <t>Количество исполненных заявок на подключение (технологическое присоединение) к системе теплоснабжения в течение квартала, шт.</t>
        </r>
      </text>
    </comment>
    <comment ref="Q7" authorId="0">
      <text>
        <r>
          <rPr>
            <sz val="9"/>
            <color indexed="81"/>
            <rFont val="Tahoma"/>
            <family val="2"/>
            <charset val="204"/>
          </rPr>
          <t>Количество заявок на подключение (технологическое присоединение) к системе  теплоснабжения, по которым принято решение об отказе  в подключении (технологическом присоединении) в течение квартала, шт.</t>
        </r>
      </text>
    </comment>
  </commentList>
</comments>
</file>

<file path=xl/sharedStrings.xml><?xml version="1.0" encoding="utf-8"?>
<sst xmlns="http://schemas.openxmlformats.org/spreadsheetml/2006/main" count="10446" uniqueCount="2410">
  <si>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</si>
  <si>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</si>
  <si>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</si>
  <si>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</si>
  <si>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</si>
  <si>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2</t>
  </si>
  <si>
    <t>3</t>
  </si>
  <si>
    <t>4</t>
  </si>
  <si>
    <t>Дистрибутивы:</t>
  </si>
  <si>
    <t>Субъект РФ</t>
  </si>
  <si>
    <t>ИНН</t>
  </si>
  <si>
    <t>КПП</t>
  </si>
  <si>
    <t>Комментарии</t>
  </si>
  <si>
    <t>Результат проверки</t>
  </si>
  <si>
    <t>Расчетные листы</t>
  </si>
  <si>
    <t>Скрытые листы</t>
  </si>
  <si>
    <t>Инструкция</t>
  </si>
  <si>
    <t>Титульный</t>
  </si>
  <si>
    <t>г.Байконур</t>
  </si>
  <si>
    <t>г.Санкт-Петербург</t>
  </si>
  <si>
    <t>REGION</t>
  </si>
  <si>
    <t>5</t>
  </si>
  <si>
    <t>6</t>
  </si>
  <si>
    <t>Дата/Время</t>
  </si>
  <si>
    <t>Сообщение</t>
  </si>
  <si>
    <t>Статус</t>
  </si>
  <si>
    <t>Юридический адрес</t>
  </si>
  <si>
    <t>Почтовый адрес</t>
  </si>
  <si>
    <t>Наименование организации</t>
  </si>
  <si>
    <t>http://support.eias.ru/index.php?a=add&amp;catid=5</t>
  </si>
  <si>
    <t>Вид деятельности</t>
  </si>
  <si>
    <t>Адрес регулируемой организации</t>
  </si>
  <si>
    <t>logical</t>
  </si>
  <si>
    <t>да</t>
  </si>
  <si>
    <t>нет</t>
  </si>
  <si>
    <t>year_list</t>
  </si>
  <si>
    <t>http://www.fstrf.ru/regions/region/showlist</t>
  </si>
  <si>
    <t>E-mail:</t>
  </si>
  <si>
    <t>Web-сайт:</t>
  </si>
  <si>
    <t>http://eias.ru/?page=show_templates</t>
  </si>
  <si>
    <t>Фамилия, имя, отчество</t>
  </si>
  <si>
    <t>Должность</t>
  </si>
  <si>
    <t>e-mail</t>
  </si>
  <si>
    <t>Республика Татарстан</t>
  </si>
  <si>
    <t>Ссылка</t>
  </si>
  <si>
    <t>Причина</t>
  </si>
  <si>
    <t>№ п/п</t>
  </si>
  <si>
    <t>1</t>
  </si>
  <si>
    <t>Ульяновская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</si>
  <si>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</si>
  <si>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</si>
  <si>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</si>
  <si>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</si>
  <si>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</si>
  <si>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</si>
  <si>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</si>
  <si>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</si>
  <si>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</si>
  <si>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</si>
  <si>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</si>
  <si>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</si>
  <si>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</si>
  <si>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</si>
  <si>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</si>
  <si>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</si>
  <si>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г. Москва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</si>
  <si>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</si>
  <si>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</si>
  <si>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</si>
  <si>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</si>
  <si>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</si>
  <si>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</si>
  <si>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</si>
  <si>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</si>
  <si>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</si>
  <si>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</si>
  <si>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</si>
  <si>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</si>
  <si>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</si>
  <si>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</si>
  <si>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</si>
  <si>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</si>
  <si>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</si>
  <si>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</si>
  <si>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</si>
  <si>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</si>
  <si>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</si>
  <si>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</si>
  <si>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</si>
  <si>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</si>
  <si>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</si>
  <si>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</si>
  <si>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</si>
  <si>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</si>
  <si>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</si>
  <si>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</si>
  <si>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</si>
  <si>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</si>
  <si>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Марий Эл</t>
  </si>
  <si>
    <t>Республика Мордовия</t>
  </si>
  <si>
    <t>Республика Саха (Якутия)</t>
  </si>
  <si>
    <t>Республика Северная Осетия-Алания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</si>
  <si>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</si>
  <si>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</si>
  <si>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</si>
  <si>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</si>
  <si>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</si>
  <si>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</si>
  <si>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</si>
  <si>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</si>
  <si>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</si>
  <si>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Псковская область</t>
  </si>
  <si>
    <t>Республика Адыгея</t>
  </si>
  <si>
    <t>Республика Алтай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</si>
  <si>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</si>
  <si>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</si>
  <si>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</si>
  <si>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</si>
  <si>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</si>
  <si>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</si>
  <si>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</si>
  <si>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Хабаровский край</t>
  </si>
  <si>
    <t>Ханты-Мансийский автономный округ</t>
  </si>
  <si>
    <t>Челябинская область</t>
  </si>
  <si>
    <t>Является ли данное юридическое лицо подразделением (филиалом) другой организации</t>
  </si>
  <si>
    <t>(код) номер телефона</t>
  </si>
  <si>
    <t>Руководитель</t>
  </si>
  <si>
    <t>Главный бухгалтер</t>
  </si>
  <si>
    <t>Должностное лицо, ответственное за составление формы</t>
  </si>
  <si>
    <t>et_Comm</t>
  </si>
  <si>
    <t>Комментарий</t>
  </si>
  <si>
    <t>Добавить</t>
  </si>
  <si>
    <t>openinfo@eias.ru</t>
  </si>
  <si>
    <t>Адрес сайта в сети Интернет</t>
  </si>
  <si>
    <t>Дата размещения информации</t>
  </si>
  <si>
    <t>Содержание</t>
  </si>
  <si>
    <t>Ссылки на публикации</t>
  </si>
  <si>
    <t>7</t>
  </si>
  <si>
    <t>8</t>
  </si>
  <si>
    <t>Наименование источника
(сайта или печатного издания)</t>
  </si>
  <si>
    <t>et_List03</t>
  </si>
  <si>
    <t>Месяц
(MONTH)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</si>
  <si>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</si>
  <si>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</si>
  <si>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</si>
  <si>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</si>
  <si>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</si>
  <si>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</si>
  <si>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</si>
  <si>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</si>
  <si>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</si>
  <si>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</si>
  <si>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</si>
  <si>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</si>
  <si>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Вводите адрес сайта,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</t>
  </si>
  <si>
    <t>На официальном сайте организации</t>
  </si>
  <si>
    <t>На сайте регулирующего органа</t>
  </si>
  <si>
    <t>Месяц
(kind_of_publication)</t>
  </si>
  <si>
    <t>Наименование филиала</t>
  </si>
  <si>
    <t>общий</t>
  </si>
  <si>
    <t>общий с учетом освобождения от уплаты НДС</t>
  </si>
  <si>
    <t>специальный (упрощенная система налогообложения, система налогообложения для сельскохозяйственных товаропроизводителей)</t>
  </si>
  <si>
    <t>НДС
/kind_of_NDS/</t>
  </si>
  <si>
    <t>Муниципальный район</t>
  </si>
  <si>
    <t>ОКТМО</t>
  </si>
  <si>
    <t>Муниципальное образование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</si>
  <si>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</si>
  <si>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</si>
  <si>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</si>
  <si>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</si>
  <si>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</si>
  <si>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</si>
  <si>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</si>
  <si>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</si>
  <si>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</si>
  <si>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</si>
  <si>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</si>
  <si>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</si>
  <si>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et_List01_1</t>
  </si>
  <si>
    <t>Добавить МО</t>
  </si>
  <si>
    <t>Стандарты</t>
  </si>
  <si>
    <t>МР</t>
  </si>
  <si>
    <t>МО</t>
  </si>
  <si>
    <t>МО_ОКТМО</t>
  </si>
  <si>
    <t>№</t>
  </si>
  <si>
    <t>Добавить МР</t>
  </si>
  <si>
    <t>В качестве примечания Вы можете указать единицу измерения</t>
  </si>
  <si>
    <t>Сайт организации в сети Интернет</t>
  </si>
  <si>
    <t>Публикация</t>
  </si>
  <si>
    <t>Шаблон заполняется раздельно по каждому виду тарифа</t>
  </si>
  <si>
    <t>Для выбора того или иного источника публикации выполните двойной щелчок по синей ячейке напротив соответствующего источника.
ВНИМАНИЕ! Если Вы снимаете галочку с пункта, то будут скрыты и очищены соответствующие строки на листе "Ссылки на публикации"!
Опубликование перечисленных в шаблоне показателей на сайте организации в сети Интернет и в печатных изданиях не обязательно, если  данный шаблон предоставлен по системе ЕИАС (региональный сегмент).</t>
  </si>
  <si>
    <t>Номер СЦХВ(СЦВО)
/SKI_number/</t>
  </si>
  <si>
    <t>версия шаблона
 (DocProp_Version)</t>
  </si>
  <si>
    <t>код шаблона
(DocProp_TemplateCode)</t>
  </si>
  <si>
    <t>сфера
(TSphere)</t>
  </si>
  <si>
    <t>сфера(латиница)
(TSphere_trans)</t>
  </si>
  <si>
    <t>сфера расширено
(TSphere_full)</t>
  </si>
  <si>
    <t>Причины отказа в подключении</t>
  </si>
  <si>
    <t>А</t>
  </si>
  <si>
    <t>*</t>
  </si>
  <si>
    <t>Квартал
(QUARTER)</t>
  </si>
  <si>
    <t>I квартал</t>
  </si>
  <si>
    <t>II квартал</t>
  </si>
  <si>
    <t>III квартал</t>
  </si>
  <si>
    <t>IV квартал</t>
  </si>
  <si>
    <t>Задайте период регулирования, выбрав квартал и год из соответствующих списков</t>
  </si>
  <si>
    <t>Квартал</t>
  </si>
  <si>
    <t>Год</t>
  </si>
  <si>
    <t>Добавить причину</t>
  </si>
  <si>
    <t>Наименование показателя</t>
  </si>
  <si>
    <t>Значение</t>
  </si>
  <si>
    <t>4.0</t>
  </si>
  <si>
    <t>Информация раскрывается ежеквартально, в течение 30 календарных дней по истечении квартала, за который раскрывается информация.</t>
  </si>
  <si>
    <t>Если для какого-либо пункта графы 'Наименование источника (сайта или печатного издания)' информация не раскрывалась, то в соответствующем поле укажите - 'не раскрывалась'</t>
  </si>
  <si>
    <t>Данный шаблон разработан в соответствии с:</t>
  </si>
  <si>
    <t xml:space="preserve"> • </t>
  </si>
  <si>
    <t>y</t>
  </si>
  <si>
    <t>никогда не проверять наличие обновлений (не рекомендуется)</t>
  </si>
  <si>
    <t>проверять доступные обновления (рекомендуется)</t>
  </si>
  <si>
    <t>При наличии подключения к Интернет, можно автоматически проверять наличие доступных обновлений. Выберите способ оповещения о наличии обновлений для отчёта:</t>
  </si>
  <si>
    <t>для устранения ошибок (например, "Compile error in hidden module")</t>
  </si>
  <si>
    <t>http://eias.ru/?page=show_distrs</t>
  </si>
  <si>
    <t>• При сохранении шаблона осуществляется проверка корректности данных, в том числе на наличие значений в ячейках, обязательных для заполнения
• Если какая-то ячейка не удовлетворяет условию проверки, на лист «Проверка» добавляется гиперссылка на данную ячейку и указывается причина ошибки
• В колонке «Статус» для каждого сообщения возможны 2 значения: ошибка и предупреждение
• При наличии сообщений со статусом «Ошибка» шаблон будет отклонён системой и не будет загружен в хранилище данных, сообщения со статусом «Предупреждение» носят информационный характер, и такой шаблон будет принят системой</t>
  </si>
  <si>
    <t>Если в предложенном Вам списке необходимая организация, МР/МО отсутствуют, обновите реестры с помощью кнопок
В результате синхронизации с базой данных список организаций (МР/МО) будет заменён актуальным (механизм синхронизации требует подключения к сети Интернет и основан на использовании протокола HTTPS (TCP порт 443))
Если после обновления Вам не удалось найти необходимую организацию в списке, обратитесь к ответственному за поддержание реестра Вашего региона. Информация о региональных органах регулирования доступна по ссылке:</t>
  </si>
  <si>
    <t>A</t>
  </si>
  <si>
    <t xml:space="preserve"> - с формулами и константами</t>
  </si>
  <si>
    <t xml:space="preserve"> (требуется обновление)</t>
  </si>
  <si>
    <t xml:space="preserve"> - обязательные для заполнения</t>
  </si>
  <si>
    <t>Законодательная основа шаблона</t>
  </si>
  <si>
    <t>Принципы работы с шаблоном</t>
  </si>
  <si>
    <r>
      <t xml:space="preserve">  Перед началом работы с шаблоном Вам необходимо нажать кнопку "Приступить к заполнению", после чего на форме выбора выбрать из выпадающего списка нужный субъект РФ. После выбора субъекта РФ в шаблоне отобразятся листы для заполнения.</t>
    </r>
    <r>
      <rPr>
        <sz val="7"/>
        <color indexed="8"/>
        <rFont val="Tahoma"/>
        <family val="2"/>
        <charset val="204"/>
      </rPr>
      <t/>
    </r>
  </si>
  <si>
    <t xml:space="preserve">  На листе «Титульный» нужно заполнить все ячейки голубого цвета.</t>
  </si>
  <si>
    <t xml:space="preserve">  На листе «Ссылки на публикации» «Адрес сайта в сети интернет» вводите, не нарушая цвет ячейки /если копируете гиперссылку из браузера, то выполните двойной щелчок левой кнопки мыши по ячейке и только после этого можете вставить скопированный элемент/.
</t>
  </si>
  <si>
    <t xml:space="preserve">  Если какой-либо из показателей на расчетных листах для Вашей организации отсутствует, введите в поле, обязательное для заполнение, «0» (для числовых показателей) и «-» (для текстовых).
</t>
  </si>
  <si>
    <t xml:space="preserve">  Внимательно следите за информационными сообщениями на расчетных листах.</t>
  </si>
  <si>
    <t xml:space="preserve">  Все необходимые комментарии по всем формам Вы можете отразить на листе «Комментарии».</t>
  </si>
  <si>
    <t xml:space="preserve"> </t>
  </si>
  <si>
    <t xml:space="preserve">  </t>
  </si>
  <si>
    <t xml:space="preserve">   </t>
  </si>
  <si>
    <t>Отчётный период</t>
  </si>
  <si>
    <t>либо с возможностью выбора даты из календаря или ручного ввода</t>
  </si>
  <si>
    <t xml:space="preserve"> - не обязательные для заполнения</t>
  </si>
  <si>
    <t xml:space="preserve"> - с выбором значений до двойному клику,</t>
  </si>
  <si>
    <t>Сопроводительные материалы необходимо загружать с помощью "ЕИАС Мониторинг". Ссылка на инструкцию по загрузке сопроводительных материалов расположена на листе 'Инструкция' в п.'Методология заполнения'</t>
  </si>
  <si>
    <t xml:space="preserve">  Сопроводительные материалы необходимо загружать с помощью "ЕИАС Мониторинг"</t>
  </si>
  <si>
    <t>http://eias.ru/files/shablon/manual_loading_through_monitoring.pdf</t>
  </si>
  <si>
    <t>• На рабочем месте должен быть установлен MS Office 2003 SP3, 2007 SP3, 2010 с полной версией MS Excel
• Макросы во время работы должны быть включены (!)
• Для корректной работы отчёта требуется выбрать низкий уровень безопасности
(В меню MS Excel 2003: Сервис | Макрос | Безопасность | выбрать пункт «Низкая безопасность» | OK)
(В меню MS Excel 2007/2010: Параметры Excel | Центр управления безопасностью | Параметры центра управления безопасностью | Параметры макросов | Включить все макросы | ОК)
• Если Вы работаете в табличном процессоре MS Excel 2007 и выше, то можете использовать для работы формат XLSM (Книга Excel с поддержкой макросов). При работе в формате XLSM заметно быстрее происходит сохранение файла, а также уменьшается размер по сравнению с форматом XLS
• Не рекомендуется снимать защиту с листов и каким-либо образом модифицировать защищаемые формулы и расчётные поля, в противном случае, отчёт будет отклонён системой
• При сохранении не следует выбирать формат XLSX (Книга Excel), так как в указанном формате макросы, необходимые для работы отчёта, безвозвратно удаляются</t>
  </si>
  <si>
    <t xml:space="preserve">  При вводе даты на расчетных листах необходимо выбрать дату из календаря (иконка справа от выбранной ячейки), либо ввести дату непосредственно в ячейку в формате - 'ДД.ММ.ГГГГ'.</t>
  </si>
  <si>
    <t>6.0</t>
  </si>
  <si>
    <t>Гкал/час</t>
  </si>
  <si>
    <t>куб.м/час</t>
  </si>
  <si>
    <t>Единица измерения объема оказываемых услуг ГВС
/kind_of_unit_GVS/</t>
  </si>
  <si>
    <t>56. Регулируемыми организациями подлежит раскрытию информация:</t>
  </si>
  <si>
    <t>а) о регулируемой организации (общая информация);</t>
  </si>
  <si>
    <t>б) о тарифах на регулируемые товары (услуги);</t>
  </si>
  <si>
    <t>в) об основных показателях финансово-хозяйственной деятельности регулируемой организации, включая структуру основных производственных затрат (в части регулируемой деятельности);</t>
  </si>
  <si>
    <t>г) об основных потребительских характеристиках регулируемых товаров и услуг регулируемой организации и их соответствии установленным требованиям;</t>
  </si>
  <si>
    <t>д) об инвестиционных программах регулируемой организации и отчетах об их реализации;</t>
  </si>
  <si>
    <t>е) о наличии (отсутствии) технической возможности подключения к централизованной системе горячего водоснабжения, а также о регистрации и ходе реализации заявок о подключении к централизованной системе горячего водоснабжения;</t>
  </si>
  <si>
    <t>ж) об условиях, на которых осуществляется поставка регулируемых товаров (оказание регулируемых услуг), и (или) об условиях договоров о подключении к централизованной системе горячего водоснабжения;</t>
  </si>
  <si>
    <t>з) о порядке выполнения технологических, технических и других мероприятий, связанных с подключением к централизованной системе горячего водоснабжения;</t>
  </si>
  <si>
    <t>и) о способах приобретения товаров, необходимых для производства регулируемых товаров и (или) оказания регулируемых услуг регулируемой организацией;</t>
  </si>
  <si>
    <t>к) о предложении регулируемой организации об установлении тарифов в сфере горячего водоснабжения.</t>
  </si>
  <si>
    <t>57. Информация о тарифах на регулируемые товары (услуги) в сфере горячего водоснабжения содержит сведения:</t>
  </si>
  <si>
    <t>а) об утвержденных тарифах на горячую воду (горячее водоснабжение);</t>
  </si>
  <si>
    <t>б) об утвержденных тарифах на транспортировку горячей воды;</t>
  </si>
  <si>
    <t>в) об утвержденных тарифах на подключение к централизованной системе горячего водоснабжения.</t>
  </si>
  <si>
    <t>58. В отношении сведений, предусмотренных пунктом 57 настоящего документа, указывается информация:</t>
  </si>
  <si>
    <t>а) о наименовании органа регулирования, принявшего решение об утверждении тарифов;</t>
  </si>
  <si>
    <t>б) о реквизитах (дата и номер) такого решения;</t>
  </si>
  <si>
    <t>в) о величине установленного тарифа;</t>
  </si>
  <si>
    <t>г) о сроке действия тарифа;</t>
  </si>
  <si>
    <t>д) об источнике официального опубликования решения.</t>
  </si>
  <si>
    <t>59. В рамках общей информации о регулируемой организации раскрытию подлежат следующие сведения:</t>
  </si>
  <si>
    <t>а) фирменное наименование юридического лица (согласно уставу регулируемой организации), фамилия, имя и отчество руководителя регулируемой организации;</t>
  </si>
  <si>
    <t>б) основной государственный регистрационный номер, дата его присвоения и наименование органа, принявшего решение о регистрации, в соответствии со свидетельством о государственной регистрации в качестве юридического лица;</t>
  </si>
  <si>
    <t>в) почтовый адрес, адрес фактического местонахождения органов управления регулируемой организации, контактные телефоны, а также (при наличии) официальный сайт в сети "Интернет" и адрес электронной почты;</t>
  </si>
  <si>
    <t>г) режим работы регулируемой организации (абонентских отделов, сбытовых подразделений), в том числе часы работы диспетчерских служб;</t>
  </si>
  <si>
    <t>д) вид регулируемой деятельности;</t>
  </si>
  <si>
    <t>е) протяженность водопроводных сетей (в однотрубном исчислении) (километров);</t>
  </si>
  <si>
    <t>ж) количество центральных тепловых пунктов (штук).</t>
  </si>
  <si>
    <t>60. Информация об основных показателях финансово-хозяйственной деятельности регулируемой организации, включая структуру основных производственных затрат (в части регулируемой деятельности), содержит сведения:</t>
  </si>
  <si>
    <t>а) о выручке от регулируемой деятельности (тыс. рублей) с разбивкой по видам деятельности;</t>
  </si>
  <si>
    <t>б) о себестоимости производимых товаров (оказываемых услуг) по регулируемому виду деятельности (тыс. рублей), включая:</t>
  </si>
  <si>
    <t>в) о чистой прибыли, полученной от регулируемого вида деятельности, с указанием размера ее расходования на финансирование мероприятий, предусмотренных инвестиционной программой регулируемой организации (тыс. рублей);</t>
  </si>
  <si>
    <t>г) об изменении стоимости основных фондов (в том числе за счет ввода в эксплуатацию (вывода из эксплуатации)), их переоценки (тыс. рублей);</t>
  </si>
  <si>
    <t>д) о валовой прибыли от продажи товаров и услуг по регулируемому виду деятельности (тыс. рублей);</t>
  </si>
  <si>
    <t>е) о годовой бухгалтерской отчетности, включая бухгалтерский баланс и приложения к нему (раскрывается регулируемой организацией, выручка от регулируемой деятельности которой превышает 80 процентов совокупной выручки за отчетный год);</t>
  </si>
  <si>
    <t>ж) об объеме покупаемой холодной воды, используемой для горячего водоснабжения (тыс. куб. метров);</t>
  </si>
  <si>
    <t>з) об объеме холодной воды, получаемой с применением собственных источников водозабора (скважин) и используемой для горячего водоснабжения;</t>
  </si>
  <si>
    <t>и) об объеме покупаемой тепловой энергии (мощности), используемой для горячего водоснабжения (тыс. Гкал (Гкал/ч));</t>
  </si>
  <si>
    <t>к) об объеме тепловой энергии, производимой с применением собственных источников и используемой для горячего водоснабжения (тыс. Гкал);</t>
  </si>
  <si>
    <t>л) о потерях воды в сетях (процентов);</t>
  </si>
  <si>
    <t>м) о среднесписочной численности основного производственного персонала (человек);</t>
  </si>
  <si>
    <t>н) об удельном расходе электроэнергии на подачу воды в сеть (тыс. кВт·ч или тыс. куб. метров).</t>
  </si>
  <si>
    <t>61. Информация об основных потребительских характеристиках регулируемых товаров и услуг регулируемой организации и их соответствии установленным требованиям содержит сведения:</t>
  </si>
  <si>
    <t>а) о количестве аварий на системах горячего водоснабжения (единиц на километр);</t>
  </si>
  <si>
    <t>б) о количестве часов (суммарно за календарный год), превышающих допустимую продолжительность перерыва подачи горячей воды, и доле потребителей, затронутых ограничениями подачи горячей воды;</t>
  </si>
  <si>
    <t>в) о количестве часов (суммарно за календарный год) отклонения от нормативной температуры горячей воды в точке разбора;</t>
  </si>
  <si>
    <t>г) о соответствии состава и свойств горячей воды установленным санитарным нормам и правилам;</t>
  </si>
  <si>
    <t>д) о доле исполненных в срок договоров о подключении (процент общего количества заключенных договоров о подключении);</t>
  </si>
  <si>
    <t>е) о средней продолжительности рассмотрения заявлений о подключении (дней).</t>
  </si>
  <si>
    <t>62. Информация об инвестиционных программах регулируемой организации содержит сведения:</t>
  </si>
  <si>
    <t>а) о наименовании, дате утверждения и цели инвестиционной программы;</t>
  </si>
  <si>
    <t>б) о наименовании органа исполнительной власти субъекта Российской Федерации, утвердившего инвестиционную программу, и наименовании органа местного самоуправления, согласовавшего инвестиционную программу;</t>
  </si>
  <si>
    <t>в) о сроках начала и окончания реализации инвестиционной программы;</t>
  </si>
  <si>
    <t>г) о потребностях в финансовых средствах, необходимых для реализации инвестиционной программы, в том числе с разбивкой по годам, мероприятиям и источникам финансирования инвестиционной программы (тыс. рублей);</t>
  </si>
  <si>
    <t>д) о плановых значениях целевых показателей инвестиционной программы (с разбивкой по мероприятиям);</t>
  </si>
  <si>
    <t>е) о фактических значениях целевых показателей инвестиционной программы (с разбивкой по мероприятиям);</t>
  </si>
  <si>
    <t>ж) об использовании инвестиционных средств за отчетный год с разбивкой по кварталам, мероприятиям и источникам финансирования инвестиционной программы (тыс. рублей);</t>
  </si>
  <si>
    <t>з) о внесении изменений в инвестиционную программу.</t>
  </si>
  <si>
    <t>63. Информация о наличии (отсутствии) технической возможности подключения к централизованной системе горячего водоснабжения, а также о регистрации и ходе реализации заявок о подключении к централизованной системе горячего водоснабжения содержит сведения:</t>
  </si>
  <si>
    <t>а) о количестве поданных заявок о подключении к централизованной системе горячего водоснабжения в течение квартала;</t>
  </si>
  <si>
    <t>б) о количестве исполненных заявок о подключении к централизованной системе горячего водоснабжения в течение квартала;</t>
  </si>
  <si>
    <t>в) о количестве заявок о подключении к централизованной системе горячего водоснабжения, по которым принято решение об отказе в подключении (с указанием причин), в течение квартала;</t>
  </si>
  <si>
    <t>г) о резерве мощности централизованной системы горячего водоснабжения в течение квартала.</t>
  </si>
  <si>
    <t>64. При использовании регулируемой организацией нескольких централизованных систем горячего водоснабжения информация о резерве мощности таких систем публикуется в отношении каждой централизованной системы горячего водоснабжения.</t>
  </si>
  <si>
    <t>65. Информация об условиях, на которых осуществляется поставка регулируемых товаров и (или) оказание регулируемых услуг, содержит сведения об условиях публичных договоров поставок регулируемых товаров, оказания регулируемых услуг, в том числе договоров о подключении к централизованной системе горячего водоснабжения.</t>
  </si>
  <si>
    <t>66. Информация о порядке выполнения технологических, технических и других мероприятий, связанных с подключением к централизованной системе горячего водоснабжения, содержит:</t>
  </si>
  <si>
    <t>а) форму заявки о подключении к централизованной системе горячего водоснабжения;</t>
  </si>
  <si>
    <t>б) перечень документов, представляемых одновременно с заявкой о подключении к централизованной системе горячего водоснабжения;</t>
  </si>
  <si>
    <t>в) реквизиты нормативного правового акта, регламентирующего порядок действий заявителя и регулируемой организации при подаче, приеме, обработке заявки о подключении к централизованной системе горячего водоснабжения, принятии решения и уведомлении о принятом решении;</t>
  </si>
  <si>
    <t>г) телефоны и адреса службы, ответственной за прием и обработку заявок о подключении к централизованной системе горячего водоснабжения.</t>
  </si>
  <si>
    <t>67. Информация о способах приобретения, стоимости и объемах товаров, необходимых для производства регулируемых товаров и (или) оказания регулируемых услуг регулируемой организацией, содержит сведения о правовых актах, регламентирующих правила закупки (положение о закупках) в регулируемой организации, а также о месте размещения положения о закупках регулируемой организации и о планировании конкурсных процедур и результатах их проведения.</t>
  </si>
  <si>
    <t>68. Информация о предложении регулируемой организации об установлении тарифов в сфере горячего водоснабжения на очередной период регулирования содержит копию утвержденной в установленном порядке инвестиционной программы (проекта инвестиционной программы), а также сведения:</t>
  </si>
  <si>
    <t>а) о предлагаемом методе регулирования;</t>
  </si>
  <si>
    <t>б) о расчетной величине тарифов;</t>
  </si>
  <si>
    <t>в) о периоде действия тарифов;</t>
  </si>
  <si>
    <t>г) о долгосрочных параметрах регулирования (в случае если их установление предусмотрено выбранным методом регулирования);</t>
  </si>
  <si>
    <t>д) о необходимой валовой выручке на соответствующий период, в том числе с разбивкой по годам;</t>
  </si>
  <si>
    <t>е) о годовом объеме отпущенной в сеть воды;</t>
  </si>
  <si>
    <t>ж) о размере недополученных доходов регулируемой организацией (при их наличии), исчисленном в соответствии с основами ценообразования в сфере водоснабжения и водоотведения, утверждаемыми Правительством Российской Федерации;</t>
  </si>
  <si>
    <t>з) о размере экономически обоснованных расходов, не учтенных при регулировании тарифов в предыдущий период регулирования (при их наличии), определенном в соответствии с основами ценообразования в сфере водоснабжения и водоотведения, утверждаемыми Правительством Российской Федерации.</t>
  </si>
  <si>
    <t>69. Информация, указанная в пунктах 57, 65 и 66 настоящего документа, раскрывается регулируемой организацией не позднее 30 календарных дней со дня принятия решения об установлении тарифа на очередной период регулирования.</t>
  </si>
  <si>
    <t>70. Информация, указанная в пунктах 60 - 62 настоящего документа, раскрывается регулируемой организацией не позднее 30 календарных дней со дня сдачи годового бухгалтерского баланса в налоговые органы, за исключением информации, указанной в подпункте "з" пункта 62 настоящего документа.</t>
  </si>
  <si>
    <t>71. Информация, указанная в пункте 60 настоящего документа, должна соответствовать бухгалтерской отчетности за отчетный год.</t>
  </si>
  <si>
    <t>72. Регулируемые организации, не осуществляющие сдачу годового бухгалтерского баланса в налоговые органы, информацию, указанную в пунктах 60 - 62 настоящего документа, за исключением информации, указанной в подпункте "з" пункта 62 настоящего документа, раскрывают не позднее 30 календарных дней со дня истечения срока, установленного законодательством Российской Федерации для сдачи годового бухгалтерского баланса в налоговые органы, за исключением информации, указанной в подпункте "з" пункта 62 настоящего документа.</t>
  </si>
  <si>
    <t>73. Информация, указанная в подпункте "з" пункта 62 настоящего документа, раскрывается в течение 10 календарных дней со дня принятия органом исполнительной власти субъекта Российской Федерации решения о внесении изменений в инвестиционную программу.</t>
  </si>
  <si>
    <t>74. Информация, указанная в пункте 63 настоящего документа, раскрывается регулируемой организацией ежеквартально, в течение 30 календарных дней по истечении квартала, за который раскрывается информация.</t>
  </si>
  <si>
    <t>75. Информация, указанная в пунктах 67 и 68 настоящего документа, раскрывается регулируемой организацией в течение 10 календарных дней со дня подачи ею заявления об установлении тарифов в сфере горячего водоснабжения в орган исполнительной власти субъекта Российской Федерации в области государственного регулирования тарифов (орган местного самоуправления).</t>
  </si>
  <si>
    <t>76. Информация, указанная в пункте 59 настоящего документа, подлежит раскрытию в течение месяца со дня вступления в силу настоящего документа.</t>
  </si>
  <si>
    <t>- расходы на покупаемую тепловую энергию (мощность), используемую для горячего водоснабжения;</t>
  </si>
  <si>
    <t>- расходы на тепловую энергию, производимую с применением собственных источников и используемую для горячего водоснабжения;</t>
  </si>
  <si>
    <t>- расходы на покупаемую холодную воду, используемую для горячего водоснабжения;</t>
  </si>
  <si>
    <t>- расходы на холодную воду, получаемую с применением собственных источников водозабора (скважин) и используемую для горячего водоснабжения;</t>
  </si>
  <si>
    <t>- расходы на покупаемую электрическую энергию (мощность), используемую в технологическом процессе (с указанием средневзвешенной стоимости 1 кВт·ч), и объем приобретения электрической энергии;</t>
  </si>
  <si>
    <t>- расходы на оплату труда и отчисления на социальные нужды основного производственного персонала;</t>
  </si>
  <si>
    <t>- расходы на оплату труда и отчисления на социальные нужды административно-управленческого персонала;</t>
  </si>
  <si>
    <t>- расходы на амортизацию основных производственных средств и аренду имущества, используемого в технологическом процессе;</t>
  </si>
  <si>
    <t>- общепроизводственные расходы, в том числе расходы на текущий и капитальный ремонт;</t>
  </si>
  <si>
    <t>- общехозяйственные расходы, в том числе расходы на текущий и капитальный ремонт;</t>
  </si>
  <si>
    <t>- расходы на капитальный и текущий ремонт основных производственных средств (в том числе информация об объемах товаров и услуг, их стоимости и способах приобретения у тех организаций, сумма оплаты услуг которых превышает 20 процентов суммы расходов по указанной статье расходов);</t>
  </si>
  <si>
    <t>- расходы на услуги производственного характера, оказываемые по договорам с организациями на проведение регламентных работ в рамках технологического процесса (в том числе информация об объемах товаров и услуг, их стоимости и способах приобретения у тех организаций, сумма оплаты услуг которых превышает 20 процентов суммы расходов по указанной статье расходов);</t>
  </si>
  <si>
    <t>- прочие расходы, которые отнесены на регулируемые виды деятельности, в соответствии с основами ценообразования в сфере водоснабжения и водоотведения, утверждаемыми Правительством Российской Федерации;</t>
  </si>
  <si>
    <t>тыс.куб.м/сутки</t>
  </si>
  <si>
    <t>теплоснабжения и сфере оказания услуг по передаче тепловой энергии</t>
  </si>
  <si>
    <t>ТС</t>
  </si>
  <si>
    <t>WARM</t>
  </si>
  <si>
    <t>JKH.OPEN.INFO.QUARTER.WARM</t>
  </si>
  <si>
    <t>Справочно: количество выданных техусловий на подключение (технологическое присоединение), шт.</t>
  </si>
  <si>
    <t>Добавить систему теплоснабжения</t>
  </si>
  <si>
    <t>Информация о наличии (отсутствии) технической возможности подключения (технологического присоединения) к системе теплоснабжения, а также о ходе реализации заявок на подключение (технологическое присоединение) к системе теплоснабжения</t>
  </si>
  <si>
    <t>Количество заявок на подключение (технологическое присоединение) к системе  теплоснабжения, по которым принято решение об отказе  в подключении (технологическом присоединении) в течение квартала, шт.</t>
  </si>
  <si>
    <t>Количество исполненных заявок на подключение (технологическое присоединение) к системе теплоснабжения в течение квартала, шт.</t>
  </si>
  <si>
    <t>Количество поданных заявок на подключение (технологическое присоединение) к системе теплоснабжения в течение квартала, шт.</t>
  </si>
  <si>
    <t>et_List02_1</t>
  </si>
  <si>
    <t>et_List02_2</t>
  </si>
  <si>
    <r>
      <t xml:space="preserve">Ссылки на публикации
</t>
    </r>
    <r>
      <rPr>
        <sz val="9"/>
        <rFont val="Tahoma"/>
        <family val="2"/>
        <charset val="204"/>
      </rPr>
      <t>(указание на официальное печатное издание и (или) адрес сайта в сети Интернет, которые используются для размещения раскрываемой информации)</t>
    </r>
  </si>
  <si>
    <t>Тариф установлен дифференцированно по системам теплоснабжения?</t>
  </si>
  <si>
    <t>Список СТ (не дифф)</t>
  </si>
  <si>
    <t>Система теплоснабжения - совокупность источников тепловой энергии и теплопотребляющих установок, технологически соединенных тепловыми сетями (190 ФЗ от 27.07.2010, ст.2, пункт 14)</t>
  </si>
  <si>
    <t>Количество котельных и ЦТП по данному МО</t>
  </si>
  <si>
    <t>Наименование системы теплоснабжения*</t>
  </si>
  <si>
    <t>Наименование системы теплоснабжения может формироваться из наименования котельной (котельных), или наименования организации-поставщика ( в случае, если используется покупная тепловая энергия для передачи).</t>
  </si>
  <si>
    <t>Наименование системы теплоснабжения может формироваться из наименования котельной (котельных), или наименования организации-поставщика (в случае, если используется покупная тепловая энергия для передачи).</t>
  </si>
  <si>
    <t>et_List01_2</t>
  </si>
  <si>
    <t>et_List01_3</t>
  </si>
  <si>
    <t>**</t>
  </si>
  <si>
    <t>Наименование системы теплоснабжения**</t>
  </si>
  <si>
    <t>et_List04_1</t>
  </si>
  <si>
    <t>et_List04_2</t>
  </si>
  <si>
    <t>et_List04_3</t>
  </si>
  <si>
    <t>Количество исполненных заявок, шт.</t>
  </si>
  <si>
    <t>Количество поданных заявок, шт.</t>
  </si>
  <si>
    <t>Количество заявок с решением об отказе  в подключении, шт.</t>
  </si>
  <si>
    <t>По желанию организации информация раскрыта в дополнительных источниках публикации?</t>
  </si>
  <si>
    <t>Резерв мощности системы теплоснабжения в течение квартала, Гкал/час</t>
  </si>
  <si>
    <t>Идентификатор тарифа</t>
  </si>
  <si>
    <t>Укажите произвольный номер идентификатора тарифа для систем теплоснабжения, которые включены в шаблон. В каждом последующем шаблоне за один отчетный период следует указывать различные идентификаторы тарифа</t>
  </si>
  <si>
    <t>Описание тарифа</t>
  </si>
  <si>
    <t>Постановление Правительства РФ от 05.07.2013 N 570 "О стандартах раскрытия информации теплоснабжающими организациями, теплосетевыми организациями и органами регулирования"</t>
  </si>
  <si>
    <t>Полный текст Постановления N 570</t>
  </si>
  <si>
    <t>Обязательное опубликование на официальном сайте органа исполнительной власти субъекта Российской Федерации в области государственного регулирования цен (тарифов), и (или) на официальном сайте органа местного самоуправления поселения или городского округа в случае их наделения в соответствии с законом субъекта Российской Федерации полномочиями по государственному регулированию цен (тарифов) предусмотрено пунктом 3 (а) постановления Правительства N 570 от 05.07.2013</t>
  </si>
  <si>
    <t>В случае если регулируемыми организациями оказываются услуги по нескольким технологически не связанным между собой системам теплоснабжения, и если в отношении указанных систем устанавливаются различные тарифы в сфере теплоснабжения, то информация раскрывается отдельно по каждой системе теплоснабжения (для каждого такого тарифа нужно заполнять новый шаблон).</t>
  </si>
  <si>
    <t>Система теплоснабжения (одна или несколько), в отношении которой(-ых) установлен единый тариф*</t>
  </si>
  <si>
    <t>Справочная информация</t>
  </si>
  <si>
    <t>Лог обновления</t>
  </si>
  <si>
    <t>ТС доступ (не дифф)</t>
  </si>
  <si>
    <t>Список СТ (дифф)</t>
  </si>
  <si>
    <t>Проверка</t>
  </si>
  <si>
    <t>AllSheetsInThisWorkbook</t>
  </si>
  <si>
    <t>TEHSHEET</t>
  </si>
  <si>
    <t>et_union_hor</t>
  </si>
  <si>
    <t>et_union_vert</t>
  </si>
  <si>
    <t>modInfo</t>
  </si>
  <si>
    <t>modReestr</t>
  </si>
  <si>
    <t>modfrmReestr</t>
  </si>
  <si>
    <t>modUpdTemplMain</t>
  </si>
  <si>
    <t>REESTR_ORG</t>
  </si>
  <si>
    <t>modClassifierValidate</t>
  </si>
  <si>
    <t>modProv</t>
  </si>
  <si>
    <t>modHyp</t>
  </si>
  <si>
    <t>modList00</t>
  </si>
  <si>
    <t>modList01</t>
  </si>
  <si>
    <t>modList02</t>
  </si>
  <si>
    <t>modList03</t>
  </si>
  <si>
    <t>modList04</t>
  </si>
  <si>
    <t>modfrmDateChoose</t>
  </si>
  <si>
    <t>modComm</t>
  </si>
  <si>
    <t>modThisWorkbook</t>
  </si>
  <si>
    <t>REESTR_MO</t>
  </si>
  <si>
    <t>modfrmReestrMR</t>
  </si>
  <si>
    <t>modfrmRegion</t>
  </si>
  <si>
    <t>modfrmCheckUpdates</t>
  </si>
  <si>
    <t>Система теплоснабжения (одна или несколько), в отношении которой(-ых) установлен единый тариф</t>
  </si>
  <si>
    <t>Информация о наличии (отсутствии) технической возможности подключения (технологического присоединения)*</t>
  </si>
  <si>
    <t>Проверка доступных обновлений...</t>
  </si>
  <si>
    <t>Информация</t>
  </si>
  <si>
    <t>Доступно обновление до версии 6.0.1</t>
  </si>
  <si>
    <t>Описание изменений: Версия 6.0.1 (для шаблонов версии 6.0)
1. корректировка проверки при сохранении корректности отчетного периода на листе "Титульный".
Если версия Вашего шаблона ниже 6.0, обратитесь к администратору Вашего субъекта РФ.</t>
  </si>
  <si>
    <t>Размер файла обновления: 282112 байт</t>
  </si>
  <si>
    <t>Обновление отменено пользователем</t>
  </si>
  <si>
    <t>Предупреждение</t>
  </si>
  <si>
    <t>Иркутский  муниципальный район</t>
  </si>
  <si>
    <t>25612000</t>
  </si>
  <si>
    <t>Листвянское</t>
  </si>
  <si>
    <t>25612160</t>
  </si>
  <si>
    <t>производство (некомбинированная выработка)+передача+сбыт</t>
  </si>
  <si>
    <t>Бодайбинский муниципальный район</t>
  </si>
  <si>
    <t>25602000</t>
  </si>
  <si>
    <t>Бодайбинское</t>
  </si>
  <si>
    <t>25602101</t>
  </si>
  <si>
    <t>Зиминский муниципальный район</t>
  </si>
  <si>
    <t>25610000</t>
  </si>
  <si>
    <t>Батаминское</t>
  </si>
  <si>
    <t>25610402</t>
  </si>
  <si>
    <t>Боханский муниципальный район</t>
  </si>
  <si>
    <t>25826000</t>
  </si>
  <si>
    <t>Бохан</t>
  </si>
  <si>
    <t>25826405</t>
  </si>
  <si>
    <t>Город Иркутск</t>
  </si>
  <si>
    <t>25701000</t>
  </si>
  <si>
    <t>Усольский муниципальный район</t>
  </si>
  <si>
    <t>25640000</t>
  </si>
  <si>
    <t>Раздольинское</t>
  </si>
  <si>
    <t>25640416</t>
  </si>
  <si>
    <t>Жигаловский муниципальный район</t>
  </si>
  <si>
    <t>25606000</t>
  </si>
  <si>
    <t>Жигаловское</t>
  </si>
  <si>
    <t>25606151</t>
  </si>
  <si>
    <t>ЗАО "Байкалэнерго"</t>
  </si>
  <si>
    <t>3808108339</t>
  </si>
  <si>
    <t>380801001</t>
  </si>
  <si>
    <t>Усть-Кутский муниципальный район</t>
  </si>
  <si>
    <t>25644000</t>
  </si>
  <si>
    <t>Усть-Кутское городское поселение</t>
  </si>
  <si>
    <t>25644101</t>
  </si>
  <si>
    <t>Казачинско-Ленский муниципальный район</t>
  </si>
  <si>
    <t>25614000</t>
  </si>
  <si>
    <t>Ульканское</t>
  </si>
  <si>
    <t>25614158</t>
  </si>
  <si>
    <t>Ангарский муниципальный район</t>
  </si>
  <si>
    <t>25603000</t>
  </si>
  <si>
    <t>Мегетское</t>
  </si>
  <si>
    <t>25603155</t>
  </si>
  <si>
    <t>Чунский муниципальный район</t>
  </si>
  <si>
    <t>25650000</t>
  </si>
  <si>
    <t>Бунбуйское</t>
  </si>
  <si>
    <t>25650407</t>
  </si>
  <si>
    <t>Нижнеилимский муниципальный район</t>
  </si>
  <si>
    <t>25626000</t>
  </si>
  <si>
    <t>Речушинское</t>
  </si>
  <si>
    <t>25626413</t>
  </si>
  <si>
    <t>Куйтунский муниципальный район</t>
  </si>
  <si>
    <t>25622000</t>
  </si>
  <si>
    <t>Куйтунское</t>
  </si>
  <si>
    <t>25622151</t>
  </si>
  <si>
    <t>Тайшетский муниципальный район</t>
  </si>
  <si>
    <t>25636000</t>
  </si>
  <si>
    <t>Венгерское</t>
  </si>
  <si>
    <t>25636440</t>
  </si>
  <si>
    <t>Балаганский муниципальный район</t>
  </si>
  <si>
    <t>25601000</t>
  </si>
  <si>
    <t>Кумарейское</t>
  </si>
  <si>
    <t>25601418</t>
  </si>
  <si>
    <t>Усть-Илимский муниципальный район</t>
  </si>
  <si>
    <t>25642000</t>
  </si>
  <si>
    <t>Подъеланское</t>
  </si>
  <si>
    <t>25642404</t>
  </si>
  <si>
    <t>Черемховский муниципальный район</t>
  </si>
  <si>
    <t>25648000</t>
  </si>
  <si>
    <t>Новогромовское</t>
  </si>
  <si>
    <t>25648417</t>
  </si>
  <si>
    <t>Город Тулун</t>
  </si>
  <si>
    <t>25732000</t>
  </si>
  <si>
    <t>Ленинское</t>
  </si>
  <si>
    <t>25622438</t>
  </si>
  <si>
    <t>Нукутский муниципальный район</t>
  </si>
  <si>
    <t>25832000</t>
  </si>
  <si>
    <t>Новонукутское</t>
  </si>
  <si>
    <t>25832410</t>
  </si>
  <si>
    <t>Тулюшское</t>
  </si>
  <si>
    <t>25622449</t>
  </si>
  <si>
    <t>Кундуйское</t>
  </si>
  <si>
    <t>25622436</t>
  </si>
  <si>
    <t>Каразейское</t>
  </si>
  <si>
    <t>25622428</t>
  </si>
  <si>
    <t>Чеботарихинское</t>
  </si>
  <si>
    <t>25622461</t>
  </si>
  <si>
    <t>Харикское</t>
  </si>
  <si>
    <t>25622458</t>
  </si>
  <si>
    <t>Уянское</t>
  </si>
  <si>
    <t>25622455</t>
  </si>
  <si>
    <t>Казаченское</t>
  </si>
  <si>
    <t>25614404</t>
  </si>
  <si>
    <t>Шестаковское</t>
  </si>
  <si>
    <t>25626170</t>
  </si>
  <si>
    <t>Видимское</t>
  </si>
  <si>
    <t>25626155</t>
  </si>
  <si>
    <t>Качугский муниципальный район</t>
  </si>
  <si>
    <t>25618000</t>
  </si>
  <si>
    <t>Качугское городское поселение</t>
  </si>
  <si>
    <t>25618151</t>
  </si>
  <si>
    <t>Харбатовское</t>
  </si>
  <si>
    <t>25618443</t>
  </si>
  <si>
    <t>Савватеевское</t>
  </si>
  <si>
    <t>25603408</t>
  </si>
  <si>
    <t>Тайтурское</t>
  </si>
  <si>
    <t>25640162</t>
  </si>
  <si>
    <t>Новоигирминское</t>
  </si>
  <si>
    <t>25626160</t>
  </si>
  <si>
    <t>Березовское</t>
  </si>
  <si>
    <t>25636404</t>
  </si>
  <si>
    <t>Эхирит-Булагатский муниципальный район</t>
  </si>
  <si>
    <t>25837400</t>
  </si>
  <si>
    <t>Гаханское</t>
  </si>
  <si>
    <t>25837413</t>
  </si>
  <si>
    <t>Город Братск</t>
  </si>
  <si>
    <t>25714000</t>
  </si>
  <si>
    <t>Ручейское</t>
  </si>
  <si>
    <t>25644407</t>
  </si>
  <si>
    <t>Невонское</t>
  </si>
  <si>
    <t>25642405</t>
  </si>
  <si>
    <t>Дальне-Закорское</t>
  </si>
  <si>
    <t>25606404</t>
  </si>
  <si>
    <t>Братский муниципальный район</t>
  </si>
  <si>
    <t>25604000</t>
  </si>
  <si>
    <t>Калтукское</t>
  </si>
  <si>
    <t>25604407</t>
  </si>
  <si>
    <t>Бирюсинское городское поселение</t>
  </si>
  <si>
    <t>25636105</t>
  </si>
  <si>
    <t>Осинский район</t>
  </si>
  <si>
    <t>25833000</t>
  </si>
  <si>
    <t>Оса</t>
  </si>
  <si>
    <t>25833412</t>
  </si>
  <si>
    <t>Нижнеудинский муниципальный район</t>
  </si>
  <si>
    <t>25628000</t>
  </si>
  <si>
    <t>Нижнеудинское</t>
  </si>
  <si>
    <t>25628101</t>
  </si>
  <si>
    <t>Катангский муниципальный район</t>
  </si>
  <si>
    <t>25616000</t>
  </si>
  <si>
    <t>Ербогаченское</t>
  </si>
  <si>
    <t>25616404</t>
  </si>
  <si>
    <t>Турманское</t>
  </si>
  <si>
    <t>25604447</t>
  </si>
  <si>
    <t>Мамаканское</t>
  </si>
  <si>
    <t>25602162</t>
  </si>
  <si>
    <t>Зябинское</t>
  </si>
  <si>
    <t>25604456</t>
  </si>
  <si>
    <t>Таргизское</t>
  </si>
  <si>
    <t>25650422</t>
  </si>
  <si>
    <t>Карахунское</t>
  </si>
  <si>
    <t>25604410</t>
  </si>
  <si>
    <t>Усть-Ордынское</t>
  </si>
  <si>
    <t>25837444</t>
  </si>
  <si>
    <t>Кежемское</t>
  </si>
  <si>
    <t>25604413</t>
  </si>
  <si>
    <t>Ключи-Булакское</t>
  </si>
  <si>
    <t>25604416</t>
  </si>
  <si>
    <t>Кобляковское</t>
  </si>
  <si>
    <t>25604422</t>
  </si>
  <si>
    <t>Алзамайcкое</t>
  </si>
  <si>
    <t>25628105</t>
  </si>
  <si>
    <t>Кропоткинское</t>
  </si>
  <si>
    <t>25602158</t>
  </si>
  <si>
    <t>Ольхонский муниципальный район</t>
  </si>
  <si>
    <t>25630000</t>
  </si>
  <si>
    <t>Еланцынское</t>
  </si>
  <si>
    <t>25630404</t>
  </si>
  <si>
    <t>Озернинское</t>
  </si>
  <si>
    <t>25604431</t>
  </si>
  <si>
    <t>Прибойнинское</t>
  </si>
  <si>
    <t>25604434</t>
  </si>
  <si>
    <t>Балаганское</t>
  </si>
  <si>
    <t>25601151</t>
  </si>
  <si>
    <t>Заларинский муниципальный район</t>
  </si>
  <si>
    <t>25608000</t>
  </si>
  <si>
    <t>Троицкое</t>
  </si>
  <si>
    <t>25608428</t>
  </si>
  <si>
    <t>Город Саянск</t>
  </si>
  <si>
    <t>25726000</t>
  </si>
  <si>
    <t>Жуинское</t>
  </si>
  <si>
    <t>25602402</t>
  </si>
  <si>
    <t>Тангуйское</t>
  </si>
  <si>
    <t>25604443</t>
  </si>
  <si>
    <t>Тарминское</t>
  </si>
  <si>
    <t>25604445</t>
  </si>
  <si>
    <t>Тынкобьское</t>
  </si>
  <si>
    <t>25604449</t>
  </si>
  <si>
    <t>Харанжинское</t>
  </si>
  <si>
    <t>25604452</t>
  </si>
  <si>
    <t>Шелеховский муниципальный район</t>
  </si>
  <si>
    <t>25655000</t>
  </si>
  <si>
    <t>город Шелехов</t>
  </si>
  <si>
    <t>25655101</t>
  </si>
  <si>
    <t>Баяндаевский муниципальный район</t>
  </si>
  <si>
    <t>25825000</t>
  </si>
  <si>
    <t>Баяндай</t>
  </si>
  <si>
    <t>25825405</t>
  </si>
  <si>
    <t>Кунерминское</t>
  </si>
  <si>
    <t>25614153</t>
  </si>
  <si>
    <t>Одинское</t>
  </si>
  <si>
    <t>25603405</t>
  </si>
  <si>
    <t>Тайшетское городское поселение</t>
  </si>
  <si>
    <t>25636101</t>
  </si>
  <si>
    <t>Эдучанское</t>
  </si>
  <si>
    <t>25642410</t>
  </si>
  <si>
    <t>Город Ангарск</t>
  </si>
  <si>
    <t>25603101</t>
  </si>
  <si>
    <t>Кеульское</t>
  </si>
  <si>
    <t>25642402</t>
  </si>
  <si>
    <t>Тулунский муниципальный район</t>
  </si>
  <si>
    <t>25638000</t>
  </si>
  <si>
    <t>Азейское</t>
  </si>
  <si>
    <t>25638401</t>
  </si>
  <si>
    <t>Железнодорожное</t>
  </si>
  <si>
    <t>25642155</t>
  </si>
  <si>
    <t>Слюдянский муниципальный район</t>
  </si>
  <si>
    <t>25634000</t>
  </si>
  <si>
    <t>Байкальское</t>
  </si>
  <si>
    <t>25634108</t>
  </si>
  <si>
    <t>Зиминское городское муниципальное образование</t>
  </si>
  <si>
    <t>25720000</t>
  </si>
  <si>
    <t>Город Усть-Илимск</t>
  </si>
  <si>
    <t>25738000</t>
  </si>
  <si>
    <t>Тыретское</t>
  </si>
  <si>
    <t>25608155</t>
  </si>
  <si>
    <t>Город Усолье-Сибирское</t>
  </si>
  <si>
    <t>25736000</t>
  </si>
  <si>
    <t>25640407</t>
  </si>
  <si>
    <t>Владимирское</t>
  </si>
  <si>
    <t>25608410</t>
  </si>
  <si>
    <t>Хазанское</t>
  </si>
  <si>
    <t>25610431</t>
  </si>
  <si>
    <t>Борисовское</t>
  </si>
  <si>
    <t>25636408</t>
  </si>
  <si>
    <t>Звезднинское</t>
  </si>
  <si>
    <t>25644154</t>
  </si>
  <si>
    <t>Киренский муниципальный район</t>
  </si>
  <si>
    <t>25620000</t>
  </si>
  <si>
    <t>Криволукское</t>
  </si>
  <si>
    <t>25620425</t>
  </si>
  <si>
    <t>Новобирюсинское</t>
  </si>
  <si>
    <t>25636162</t>
  </si>
  <si>
    <t>Алексеевское</t>
  </si>
  <si>
    <t>25620155</t>
  </si>
  <si>
    <t>Прибрежнинское</t>
  </si>
  <si>
    <t>25604440</t>
  </si>
  <si>
    <t>Култукское</t>
  </si>
  <si>
    <t>25634162</t>
  </si>
  <si>
    <t>Киренское</t>
  </si>
  <si>
    <t>25620101</t>
  </si>
  <si>
    <t>Портбайкальское</t>
  </si>
  <si>
    <t>25634155</t>
  </si>
  <si>
    <t>Ершовское</t>
  </si>
  <si>
    <t>25642403</t>
  </si>
  <si>
    <t>Тельминское</t>
  </si>
  <si>
    <t>25640173</t>
  </si>
  <si>
    <t>Ухтуйское</t>
  </si>
  <si>
    <t>25610425</t>
  </si>
  <si>
    <t>Тамтачетское</t>
  </si>
  <si>
    <t>25636466</t>
  </si>
  <si>
    <t>Голуметское</t>
  </si>
  <si>
    <t>25648407</t>
  </si>
  <si>
    <t>Барлукское</t>
  </si>
  <si>
    <t>25622413</t>
  </si>
  <si>
    <t>Алгатуйское</t>
  </si>
  <si>
    <t>25638453</t>
  </si>
  <si>
    <t>Бубновское</t>
  </si>
  <si>
    <t>25620407</t>
  </si>
  <si>
    <t>Седановское</t>
  </si>
  <si>
    <t>25642407</t>
  </si>
  <si>
    <t>Марковское</t>
  </si>
  <si>
    <t>25612163</t>
  </si>
  <si>
    <t>Янгелевское</t>
  </si>
  <si>
    <t>25626175</t>
  </si>
  <si>
    <t>Радищевское</t>
  </si>
  <si>
    <t>25626162</t>
  </si>
  <si>
    <t>Лоховское</t>
  </si>
  <si>
    <t>25648428</t>
  </si>
  <si>
    <t>Лесогорское</t>
  </si>
  <si>
    <t>25650162</t>
  </si>
  <si>
    <t>Карымское</t>
  </si>
  <si>
    <t>25622434</t>
  </si>
  <si>
    <t>Квитокское</t>
  </si>
  <si>
    <t>25636155</t>
  </si>
  <si>
    <t>Добчурское</t>
  </si>
  <si>
    <t>25604402</t>
  </si>
  <si>
    <t>Захальское</t>
  </si>
  <si>
    <t>25837416</t>
  </si>
  <si>
    <t>Новомальтинское</t>
  </si>
  <si>
    <t>25640414</t>
  </si>
  <si>
    <t>Новочунское</t>
  </si>
  <si>
    <t>25650419</t>
  </si>
  <si>
    <t>Покоснинское</t>
  </si>
  <si>
    <t>25604437</t>
  </si>
  <si>
    <t>Наратайское</t>
  </si>
  <si>
    <t>25604428</t>
  </si>
  <si>
    <t>Семигорское</t>
  </si>
  <si>
    <t>25626418</t>
  </si>
  <si>
    <t>Заларинское</t>
  </si>
  <si>
    <t>25608151</t>
  </si>
  <si>
    <t>Алехинское</t>
  </si>
  <si>
    <t>25648402</t>
  </si>
  <si>
    <t>Слюдянское</t>
  </si>
  <si>
    <t>25634101</t>
  </si>
  <si>
    <t>Тубинское</t>
  </si>
  <si>
    <t>25642408</t>
  </si>
  <si>
    <t>Рудногорское</t>
  </si>
  <si>
    <t>25626163</t>
  </si>
  <si>
    <t>Костинское</t>
  </si>
  <si>
    <t>25628423</t>
  </si>
  <si>
    <t>Артемовское</t>
  </si>
  <si>
    <t>25602155</t>
  </si>
  <si>
    <t>Город Свирск</t>
  </si>
  <si>
    <t>25746000</t>
  </si>
  <si>
    <t>Мишелевское</t>
  </si>
  <si>
    <t>25640155</t>
  </si>
  <si>
    <t>Усть-Удинский муниципальный район</t>
  </si>
  <si>
    <t>25646000</t>
  </si>
  <si>
    <t>Усть-Удинское</t>
  </si>
  <si>
    <t>25646151</t>
  </si>
  <si>
    <t>Город Черемхово</t>
  </si>
  <si>
    <t>25745000</t>
  </si>
  <si>
    <t>Афанасьевское</t>
  </si>
  <si>
    <t>25638440</t>
  </si>
  <si>
    <t>Михайловское</t>
  </si>
  <si>
    <t>25648155</t>
  </si>
  <si>
    <t>Юбилейнинское</t>
  </si>
  <si>
    <t>25620453</t>
  </si>
  <si>
    <t>Сосновоборское</t>
  </si>
  <si>
    <t>25612441</t>
  </si>
  <si>
    <t>Новоилимское</t>
  </si>
  <si>
    <t>25626412</t>
  </si>
  <si>
    <t>Аларский муниципальный район</t>
  </si>
  <si>
    <t>25823000</t>
  </si>
  <si>
    <t>Кутулик</t>
  </si>
  <si>
    <t>25823426</t>
  </si>
  <si>
    <t>Чунское</t>
  </si>
  <si>
    <t>25650151</t>
  </si>
  <si>
    <t>Коршуновское</t>
  </si>
  <si>
    <t>25626411</t>
  </si>
  <si>
    <t>Подымахинское</t>
  </si>
  <si>
    <t>25644422</t>
  </si>
  <si>
    <t>Мальтинское</t>
  </si>
  <si>
    <t>25640410</t>
  </si>
  <si>
    <t>Юртинское</t>
  </si>
  <si>
    <t>25636156</t>
  </si>
  <si>
    <t>Писаревское</t>
  </si>
  <si>
    <t>25638445</t>
  </si>
  <si>
    <t>Большеокинское</t>
  </si>
  <si>
    <t>25604401</t>
  </si>
  <si>
    <t>Усть-Рубахинское</t>
  </si>
  <si>
    <t>25628434</t>
  </si>
  <si>
    <t>Верхнемарковское</t>
  </si>
  <si>
    <t>25644410</t>
  </si>
  <si>
    <t>Бадарминское</t>
  </si>
  <si>
    <t>25642401</t>
  </si>
  <si>
    <t>Онотское</t>
  </si>
  <si>
    <t>25648419</t>
  </si>
  <si>
    <t>Ханжиновское</t>
  </si>
  <si>
    <t>25608434</t>
  </si>
  <si>
    <t>Нийское</t>
  </si>
  <si>
    <t>25644413</t>
  </si>
  <si>
    <t>Хомутовское</t>
  </si>
  <si>
    <t>25612434</t>
  </si>
  <si>
    <t>Молодежное</t>
  </si>
  <si>
    <t>25612440</t>
  </si>
  <si>
    <t>Аларь</t>
  </si>
  <si>
    <t>25823402</t>
  </si>
  <si>
    <t>Александровск</t>
  </si>
  <si>
    <t>25823404</t>
  </si>
  <si>
    <t>Аляты</t>
  </si>
  <si>
    <t>25823407</t>
  </si>
  <si>
    <t>Ангарское</t>
  </si>
  <si>
    <t>25823410</t>
  </si>
  <si>
    <t>Бахтай</t>
  </si>
  <si>
    <t>25823413</t>
  </si>
  <si>
    <t>Егоровск</t>
  </si>
  <si>
    <t>25823418</t>
  </si>
  <si>
    <t>Забитуй</t>
  </si>
  <si>
    <t>25823414</t>
  </si>
  <si>
    <t>Зоны</t>
  </si>
  <si>
    <t>25823419</t>
  </si>
  <si>
    <t>Иваническ</t>
  </si>
  <si>
    <t>25823422</t>
  </si>
  <si>
    <t>Куйта</t>
  </si>
  <si>
    <t>25823425</t>
  </si>
  <si>
    <t>Маниловск</t>
  </si>
  <si>
    <t>25823416</t>
  </si>
  <si>
    <t>Могоенок</t>
  </si>
  <si>
    <t>25823428</t>
  </si>
  <si>
    <t>Нельхай</t>
  </si>
  <si>
    <t>25823431</t>
  </si>
  <si>
    <t>Ныгдинское</t>
  </si>
  <si>
    <t>25823432</t>
  </si>
  <si>
    <t>Табарсук</t>
  </si>
  <si>
    <t>25823434</t>
  </si>
  <si>
    <t>Тыргетуй</t>
  </si>
  <si>
    <t>25823437</t>
  </si>
  <si>
    <t>Биритское</t>
  </si>
  <si>
    <t>25601405</t>
  </si>
  <si>
    <t>Заславское</t>
  </si>
  <si>
    <t>25601410</t>
  </si>
  <si>
    <t>Коноваловское</t>
  </si>
  <si>
    <t>25601415</t>
  </si>
  <si>
    <t>Тарнопольское</t>
  </si>
  <si>
    <t>25601425</t>
  </si>
  <si>
    <t>Шарагайское</t>
  </si>
  <si>
    <t>25601435</t>
  </si>
  <si>
    <t>Васильевск</t>
  </si>
  <si>
    <t>25825408</t>
  </si>
  <si>
    <t>Гаханы</t>
  </si>
  <si>
    <t>25825403</t>
  </si>
  <si>
    <t>Курумчинский</t>
  </si>
  <si>
    <t>25825414</t>
  </si>
  <si>
    <t>Кырма</t>
  </si>
  <si>
    <t>25825420</t>
  </si>
  <si>
    <t>Люры</t>
  </si>
  <si>
    <t>25825424</t>
  </si>
  <si>
    <t>Нагалык</t>
  </si>
  <si>
    <t>25825428</t>
  </si>
  <si>
    <t>Ользоны</t>
  </si>
  <si>
    <t>25825432</t>
  </si>
  <si>
    <t>Покровка</t>
  </si>
  <si>
    <t>25825434</t>
  </si>
  <si>
    <t>Половинка</t>
  </si>
  <si>
    <t>25825435</t>
  </si>
  <si>
    <t>Тургеневка</t>
  </si>
  <si>
    <t>25825441</t>
  </si>
  <si>
    <t>Хогот</t>
  </si>
  <si>
    <t>25825448</t>
  </si>
  <si>
    <t>Балахнинское</t>
  </si>
  <si>
    <t>25602156</t>
  </si>
  <si>
    <t>Александровское</t>
  </si>
  <si>
    <t>25826402</t>
  </si>
  <si>
    <t>Буреть</t>
  </si>
  <si>
    <t>25826407</t>
  </si>
  <si>
    <t>Казачье</t>
  </si>
  <si>
    <t>25826416</t>
  </si>
  <si>
    <t>Каменка</t>
  </si>
  <si>
    <t>25826419</t>
  </si>
  <si>
    <t>Новая Ида</t>
  </si>
  <si>
    <t>25826424</t>
  </si>
  <si>
    <t>Олонки</t>
  </si>
  <si>
    <t>25826429</t>
  </si>
  <si>
    <t>Середкино</t>
  </si>
  <si>
    <t>25826435</t>
  </si>
  <si>
    <t>Тараса</t>
  </si>
  <si>
    <t>25826438</t>
  </si>
  <si>
    <t>Тихоновка</t>
  </si>
  <si>
    <t>25826440</t>
  </si>
  <si>
    <t>Укыр</t>
  </si>
  <si>
    <t>25826442</t>
  </si>
  <si>
    <t>Хохорск</t>
  </si>
  <si>
    <t>25826449</t>
  </si>
  <si>
    <t>Шаралдай</t>
  </si>
  <si>
    <t>25826450</t>
  </si>
  <si>
    <t>Вихоревское</t>
  </si>
  <si>
    <t>25604103</t>
  </si>
  <si>
    <t>Илирское</t>
  </si>
  <si>
    <t>25604404</t>
  </si>
  <si>
    <t>Кобинское</t>
  </si>
  <si>
    <t>25604457</t>
  </si>
  <si>
    <t>Куватское</t>
  </si>
  <si>
    <t>25604458</t>
  </si>
  <si>
    <t>Кузнецовское</t>
  </si>
  <si>
    <t>25604425</t>
  </si>
  <si>
    <t>Тэмьское</t>
  </si>
  <si>
    <t>25604450</t>
  </si>
  <si>
    <t>Шумиловское</t>
  </si>
  <si>
    <t>25604455</t>
  </si>
  <si>
    <t>Знаменское</t>
  </si>
  <si>
    <t>25606407</t>
  </si>
  <si>
    <t>Лукиновское</t>
  </si>
  <si>
    <t>25606419</t>
  </si>
  <si>
    <t>Петровское</t>
  </si>
  <si>
    <t>25606422</t>
  </si>
  <si>
    <t>Рудовское</t>
  </si>
  <si>
    <t>25606425</t>
  </si>
  <si>
    <t>Тимошинское</t>
  </si>
  <si>
    <t>25606431</t>
  </si>
  <si>
    <t>Тутурское</t>
  </si>
  <si>
    <t>25606434</t>
  </si>
  <si>
    <t>Усть-Илгинское</t>
  </si>
  <si>
    <t>25606437</t>
  </si>
  <si>
    <t>Чиканское</t>
  </si>
  <si>
    <t>25606440</t>
  </si>
  <si>
    <t>Бабагайское</t>
  </si>
  <si>
    <t>25608402</t>
  </si>
  <si>
    <t>Бажирское</t>
  </si>
  <si>
    <t>25608404</t>
  </si>
  <si>
    <t>Веренское</t>
  </si>
  <si>
    <t>25608407</t>
  </si>
  <si>
    <t>Моисеевское</t>
  </si>
  <si>
    <t>25608416</t>
  </si>
  <si>
    <t>Мойганское</t>
  </si>
  <si>
    <t>25608419</t>
  </si>
  <si>
    <t>Новочеремховское</t>
  </si>
  <si>
    <t>25608422</t>
  </si>
  <si>
    <t>Семеновское</t>
  </si>
  <si>
    <t>25608425</t>
  </si>
  <si>
    <t>Холмогойское</t>
  </si>
  <si>
    <t>25608437</t>
  </si>
  <si>
    <t>Хор-Тагнинское</t>
  </si>
  <si>
    <t>25608440</t>
  </si>
  <si>
    <t>Черемшанское</t>
  </si>
  <si>
    <t>25608443</t>
  </si>
  <si>
    <t>Буринское</t>
  </si>
  <si>
    <t>25610403</t>
  </si>
  <si>
    <t>Зулумайское</t>
  </si>
  <si>
    <t>25610404</t>
  </si>
  <si>
    <t>Кимильтейское</t>
  </si>
  <si>
    <t>25610407</t>
  </si>
  <si>
    <t>Масляногорское</t>
  </si>
  <si>
    <t>25610413</t>
  </si>
  <si>
    <t>Новолетниковское</t>
  </si>
  <si>
    <t>25610416</t>
  </si>
  <si>
    <t>Покровское</t>
  </si>
  <si>
    <t>25610419</t>
  </si>
  <si>
    <t>Услонское</t>
  </si>
  <si>
    <t>25610422</t>
  </si>
  <si>
    <t>Филипповское</t>
  </si>
  <si>
    <t>25610428</t>
  </si>
  <si>
    <t>Харайгунское</t>
  </si>
  <si>
    <t>25610435</t>
  </si>
  <si>
    <t>Большереченское</t>
  </si>
  <si>
    <t>25612155</t>
  </si>
  <si>
    <t>Голоустнинское</t>
  </si>
  <si>
    <t>25612404</t>
  </si>
  <si>
    <t>Гороховское</t>
  </si>
  <si>
    <t>25612407</t>
  </si>
  <si>
    <t>Дзержинское</t>
  </si>
  <si>
    <t>25612438</t>
  </si>
  <si>
    <t>Карлукское</t>
  </si>
  <si>
    <t>25612408</t>
  </si>
  <si>
    <t>Максимовское</t>
  </si>
  <si>
    <t>25612410</t>
  </si>
  <si>
    <t>Мамонское</t>
  </si>
  <si>
    <t>25612439</t>
  </si>
  <si>
    <t>Никольское</t>
  </si>
  <si>
    <t>25612413</t>
  </si>
  <si>
    <t>Оекское</t>
  </si>
  <si>
    <t>25612416</t>
  </si>
  <si>
    <t>Ревякинское</t>
  </si>
  <si>
    <t>25612419</t>
  </si>
  <si>
    <t>Смоленское</t>
  </si>
  <si>
    <t>25612411</t>
  </si>
  <si>
    <t>Уриковское</t>
  </si>
  <si>
    <t>25612425</t>
  </si>
  <si>
    <t>Усть-Балейское</t>
  </si>
  <si>
    <t>25612428</t>
  </si>
  <si>
    <t>Усть-Кудинское</t>
  </si>
  <si>
    <t>25612442</t>
  </si>
  <si>
    <t>Ушаковское</t>
  </si>
  <si>
    <t>25612431</t>
  </si>
  <si>
    <t>Ширяевское</t>
  </si>
  <si>
    <t>25612437</t>
  </si>
  <si>
    <t>Карамское</t>
  </si>
  <si>
    <t>25614407</t>
  </si>
  <si>
    <t>Ключевское</t>
  </si>
  <si>
    <t>25614417</t>
  </si>
  <si>
    <t>Магистральнинское</t>
  </si>
  <si>
    <t>25614154</t>
  </si>
  <si>
    <t>Мартыновское</t>
  </si>
  <si>
    <t>25614413</t>
  </si>
  <si>
    <t>Небельское</t>
  </si>
  <si>
    <t>25614418</t>
  </si>
  <si>
    <t>Новоселовское</t>
  </si>
  <si>
    <t>25614416</t>
  </si>
  <si>
    <t>Тарасовское</t>
  </si>
  <si>
    <t>25614419</t>
  </si>
  <si>
    <t>Непское</t>
  </si>
  <si>
    <t>25616419</t>
  </si>
  <si>
    <t>Подволошинское</t>
  </si>
  <si>
    <t>25616425</t>
  </si>
  <si>
    <t>Преображенское</t>
  </si>
  <si>
    <t>25616428</t>
  </si>
  <si>
    <t>Ангинское</t>
  </si>
  <si>
    <t>25618402</t>
  </si>
  <si>
    <t>Белоусовское</t>
  </si>
  <si>
    <t>25618404</t>
  </si>
  <si>
    <t>Бирюльское</t>
  </si>
  <si>
    <t>25618407</t>
  </si>
  <si>
    <t>Большетарельское</t>
  </si>
  <si>
    <t>25618410</t>
  </si>
  <si>
    <t>Бутаковское</t>
  </si>
  <si>
    <t>25618413</t>
  </si>
  <si>
    <t>Верхоленское</t>
  </si>
  <si>
    <t>25618419</t>
  </si>
  <si>
    <t>Вершино-Тутурское</t>
  </si>
  <si>
    <t>25618416</t>
  </si>
  <si>
    <t>Залогское</t>
  </si>
  <si>
    <t>25618422</t>
  </si>
  <si>
    <t>Зареченское</t>
  </si>
  <si>
    <t>25618425</t>
  </si>
  <si>
    <t>25618428</t>
  </si>
  <si>
    <t>Качугское сельское поселение</t>
  </si>
  <si>
    <t>25618431</t>
  </si>
  <si>
    <t>Манзурское</t>
  </si>
  <si>
    <t>25618437</t>
  </si>
  <si>
    <t>Алымовское</t>
  </si>
  <si>
    <t>25620402</t>
  </si>
  <si>
    <t>Визирнинское</t>
  </si>
  <si>
    <t>25620410</t>
  </si>
  <si>
    <t>25620419</t>
  </si>
  <si>
    <t>Макаровское</t>
  </si>
  <si>
    <t>25620431</t>
  </si>
  <si>
    <t>Мироновское</t>
  </si>
  <si>
    <t>25620434</t>
  </si>
  <si>
    <t>25620435</t>
  </si>
  <si>
    <t>Петропавловское</t>
  </si>
  <si>
    <t>25620437</t>
  </si>
  <si>
    <t>Алкинское</t>
  </si>
  <si>
    <t>25622404</t>
  </si>
  <si>
    <t>Андрюшинское</t>
  </si>
  <si>
    <t>25622410</t>
  </si>
  <si>
    <t>Большекашелакское</t>
  </si>
  <si>
    <t>25622416</t>
  </si>
  <si>
    <t>Иркутское</t>
  </si>
  <si>
    <t>25622425</t>
  </si>
  <si>
    <t>Лермонтовское</t>
  </si>
  <si>
    <t>25622440</t>
  </si>
  <si>
    <t>Мингатуйское</t>
  </si>
  <si>
    <t>25622443</t>
  </si>
  <si>
    <t>25622446</t>
  </si>
  <si>
    <t>Новотельбинское</t>
  </si>
  <si>
    <t>25622447</t>
  </si>
  <si>
    <t>Панагинское</t>
  </si>
  <si>
    <t>25622462</t>
  </si>
  <si>
    <t>Усть-Кадинское</t>
  </si>
  <si>
    <t>25622452</t>
  </si>
  <si>
    <t>Уховское</t>
  </si>
  <si>
    <t>25622454</t>
  </si>
  <si>
    <t>Мамско-Чуйский муниципальный район</t>
  </si>
  <si>
    <t>25624000</t>
  </si>
  <si>
    <t>Витимское</t>
  </si>
  <si>
    <t>25624155</t>
  </si>
  <si>
    <t>Горно-Чуйское</t>
  </si>
  <si>
    <t>25624160</t>
  </si>
  <si>
    <t>Луговское</t>
  </si>
  <si>
    <t>25624170</t>
  </si>
  <si>
    <t>Мамское</t>
  </si>
  <si>
    <t>25624151</t>
  </si>
  <si>
    <t>Согдиондонское</t>
  </si>
  <si>
    <t>25624178</t>
  </si>
  <si>
    <t>Березняковское</t>
  </si>
  <si>
    <t>25626402</t>
  </si>
  <si>
    <t>Брусничное</t>
  </si>
  <si>
    <t>25626404</t>
  </si>
  <si>
    <t>Дальнинское</t>
  </si>
  <si>
    <t>25626406</t>
  </si>
  <si>
    <t>Железногорск-Илимское городское поселение</t>
  </si>
  <si>
    <t>25626101</t>
  </si>
  <si>
    <t>Заморское</t>
  </si>
  <si>
    <t>25626408</t>
  </si>
  <si>
    <t>Соцгородокское</t>
  </si>
  <si>
    <t>25626420</t>
  </si>
  <si>
    <t>Хребтовское</t>
  </si>
  <si>
    <t>25626165</t>
  </si>
  <si>
    <t>Атагайское</t>
  </si>
  <si>
    <t>25628155</t>
  </si>
  <si>
    <t>Верхнегутарское</t>
  </si>
  <si>
    <t>25628407</t>
  </si>
  <si>
    <t>Замзорское</t>
  </si>
  <si>
    <t>25628410</t>
  </si>
  <si>
    <t>Заречное</t>
  </si>
  <si>
    <t>25628411</t>
  </si>
  <si>
    <t>Иргейское</t>
  </si>
  <si>
    <t>25628413</t>
  </si>
  <si>
    <t>Каменское</t>
  </si>
  <si>
    <t>25628416</t>
  </si>
  <si>
    <t>Катарбейское</t>
  </si>
  <si>
    <t>25628419</t>
  </si>
  <si>
    <t>Катарминское</t>
  </si>
  <si>
    <t>25628422</t>
  </si>
  <si>
    <t>Нерхинское</t>
  </si>
  <si>
    <t>25628424</t>
  </si>
  <si>
    <t>Порогское</t>
  </si>
  <si>
    <t>25628425</t>
  </si>
  <si>
    <t>Солонецкое</t>
  </si>
  <si>
    <t>25628428</t>
  </si>
  <si>
    <t>Староалзамайское</t>
  </si>
  <si>
    <t>25628402</t>
  </si>
  <si>
    <t>Тофаларское</t>
  </si>
  <si>
    <t>25628431</t>
  </si>
  <si>
    <t>Уковское</t>
  </si>
  <si>
    <t>25628160</t>
  </si>
  <si>
    <t>Худоеланское</t>
  </si>
  <si>
    <t>25628437</t>
  </si>
  <si>
    <t>Чеховское</t>
  </si>
  <si>
    <t>25628440</t>
  </si>
  <si>
    <t>Шебертинское</t>
  </si>
  <si>
    <t>25628443</t>
  </si>
  <si>
    <t>Широковское</t>
  </si>
  <si>
    <t>25628446</t>
  </si>
  <si>
    <t>Шумское</t>
  </si>
  <si>
    <t>25628165</t>
  </si>
  <si>
    <t>Алтарик</t>
  </si>
  <si>
    <t>25832402</t>
  </si>
  <si>
    <t>Закулей</t>
  </si>
  <si>
    <t>25832404</t>
  </si>
  <si>
    <t>Новоленино</t>
  </si>
  <si>
    <t>25832407</t>
  </si>
  <si>
    <t>Нукуты</t>
  </si>
  <si>
    <t>25832413</t>
  </si>
  <si>
    <t>Первомайское</t>
  </si>
  <si>
    <t>25832416</t>
  </si>
  <si>
    <t>Хадахан</t>
  </si>
  <si>
    <t>25832419</t>
  </si>
  <si>
    <t>Хареты</t>
  </si>
  <si>
    <t>25832420</t>
  </si>
  <si>
    <t>Целинный</t>
  </si>
  <si>
    <t>25832422</t>
  </si>
  <si>
    <t>Шаратское</t>
  </si>
  <si>
    <t>25832427</t>
  </si>
  <si>
    <t>Бугульдейское</t>
  </si>
  <si>
    <t>25630402</t>
  </si>
  <si>
    <t>Куретское</t>
  </si>
  <si>
    <t>25630410</t>
  </si>
  <si>
    <t>Онгуренское</t>
  </si>
  <si>
    <t>25630407</t>
  </si>
  <si>
    <t>Хужирское</t>
  </si>
  <si>
    <t>25630155</t>
  </si>
  <si>
    <t>Шара-Тоготское</t>
  </si>
  <si>
    <t>25630413</t>
  </si>
  <si>
    <t>Бильчир</t>
  </si>
  <si>
    <t>25833404</t>
  </si>
  <si>
    <t>Бурят-Янгуты</t>
  </si>
  <si>
    <t>25833407</t>
  </si>
  <si>
    <t>Ирхидей</t>
  </si>
  <si>
    <t>25833417</t>
  </si>
  <si>
    <t>Каха-Онгойское</t>
  </si>
  <si>
    <t>25833422</t>
  </si>
  <si>
    <t>Майск</t>
  </si>
  <si>
    <t>25833424</t>
  </si>
  <si>
    <t>Ново-Ленино</t>
  </si>
  <si>
    <t>25833425</t>
  </si>
  <si>
    <t>Обуса</t>
  </si>
  <si>
    <t>25833426</t>
  </si>
  <si>
    <t>Поселок Приморский</t>
  </si>
  <si>
    <t>25833429</t>
  </si>
  <si>
    <t>Русские Янгуты</t>
  </si>
  <si>
    <t>25833433</t>
  </si>
  <si>
    <t>Улейское</t>
  </si>
  <si>
    <t>25833440</t>
  </si>
  <si>
    <t>Усть-Алтан</t>
  </si>
  <si>
    <t>25833445</t>
  </si>
  <si>
    <t>Быстринское</t>
  </si>
  <si>
    <t>25634402</t>
  </si>
  <si>
    <t>Маритуйское</t>
  </si>
  <si>
    <t>25634404</t>
  </si>
  <si>
    <t>Новоснежнинское</t>
  </si>
  <si>
    <t>25634408</t>
  </si>
  <si>
    <t>Утуликское</t>
  </si>
  <si>
    <t>25634407</t>
  </si>
  <si>
    <t>Бирюсинское</t>
  </si>
  <si>
    <t>25636406</t>
  </si>
  <si>
    <t>Брусовское</t>
  </si>
  <si>
    <t>25636462</t>
  </si>
  <si>
    <t>Бузыкановское</t>
  </si>
  <si>
    <t>25636410</t>
  </si>
  <si>
    <t>Джогинское</t>
  </si>
  <si>
    <t>25636413</t>
  </si>
  <si>
    <t>Екунчетское</t>
  </si>
  <si>
    <t>25636463</t>
  </si>
  <si>
    <t>Еланское</t>
  </si>
  <si>
    <t>25636415</t>
  </si>
  <si>
    <t>25636417</t>
  </si>
  <si>
    <t>Мирнинское</t>
  </si>
  <si>
    <t>25636427</t>
  </si>
  <si>
    <t>Нижнезаимское</t>
  </si>
  <si>
    <t>25636431</t>
  </si>
  <si>
    <t>Николаевское</t>
  </si>
  <si>
    <t>25636428</t>
  </si>
  <si>
    <t>Полинчетское</t>
  </si>
  <si>
    <t>25636422</t>
  </si>
  <si>
    <t>Половино-Черемховское</t>
  </si>
  <si>
    <t>25636434</t>
  </si>
  <si>
    <t>Разгонское</t>
  </si>
  <si>
    <t>25636465</t>
  </si>
  <si>
    <t>Рождественское</t>
  </si>
  <si>
    <t>25636437</t>
  </si>
  <si>
    <t>Соляновское</t>
  </si>
  <si>
    <t>25636443</t>
  </si>
  <si>
    <t>Старо-Акульшетское</t>
  </si>
  <si>
    <t>25636402</t>
  </si>
  <si>
    <t>Тальское</t>
  </si>
  <si>
    <t>25636446</t>
  </si>
  <si>
    <t>Тимирязевское</t>
  </si>
  <si>
    <t>25636452</t>
  </si>
  <si>
    <t>Черчетское</t>
  </si>
  <si>
    <t>25636455</t>
  </si>
  <si>
    <t>Шелаевское</t>
  </si>
  <si>
    <t>25636458</t>
  </si>
  <si>
    <t>Шелеховское</t>
  </si>
  <si>
    <t>25636461</t>
  </si>
  <si>
    <t>Шиткинское</t>
  </si>
  <si>
    <t>25636174</t>
  </si>
  <si>
    <t>Аршанское</t>
  </si>
  <si>
    <t>25638454</t>
  </si>
  <si>
    <t>Будаговское</t>
  </si>
  <si>
    <t>25638404</t>
  </si>
  <si>
    <t>Бурхунское</t>
  </si>
  <si>
    <t>25638407</t>
  </si>
  <si>
    <t>25638408</t>
  </si>
  <si>
    <t>Гадалейское</t>
  </si>
  <si>
    <t>25638410</t>
  </si>
  <si>
    <t>Гуранское</t>
  </si>
  <si>
    <t>25638416</t>
  </si>
  <si>
    <t>Евдокимовское</t>
  </si>
  <si>
    <t>25638419</t>
  </si>
  <si>
    <t>Едогонское</t>
  </si>
  <si>
    <t>25638422</t>
  </si>
  <si>
    <t>Икейское</t>
  </si>
  <si>
    <t>25638425</t>
  </si>
  <si>
    <t>Ишидейское</t>
  </si>
  <si>
    <t>25638413</t>
  </si>
  <si>
    <t>Кирейское</t>
  </si>
  <si>
    <t>25638428</t>
  </si>
  <si>
    <t>Котикское</t>
  </si>
  <si>
    <t>25638431</t>
  </si>
  <si>
    <t>Мугунское</t>
  </si>
  <si>
    <t>25638437</t>
  </si>
  <si>
    <t>Нижнебурбукское</t>
  </si>
  <si>
    <t>25638438</t>
  </si>
  <si>
    <t>Октябрьское</t>
  </si>
  <si>
    <t>25638442</t>
  </si>
  <si>
    <t>Перфиловское</t>
  </si>
  <si>
    <t>25638443</t>
  </si>
  <si>
    <t>Сибирякское</t>
  </si>
  <si>
    <t>25638444</t>
  </si>
  <si>
    <t>Умыганское</t>
  </si>
  <si>
    <t>25638446</t>
  </si>
  <si>
    <t>Усть-Кульское</t>
  </si>
  <si>
    <t>25638449</t>
  </si>
  <si>
    <t>Шерагульское</t>
  </si>
  <si>
    <t>25638452</t>
  </si>
  <si>
    <t>Белореченское</t>
  </si>
  <si>
    <t>25640153</t>
  </si>
  <si>
    <t>Большееланское</t>
  </si>
  <si>
    <t>25640404</t>
  </si>
  <si>
    <t>Новожилкинское</t>
  </si>
  <si>
    <t>25640412</t>
  </si>
  <si>
    <t>Сосновское</t>
  </si>
  <si>
    <t>25640419</t>
  </si>
  <si>
    <t>Среднинское</t>
  </si>
  <si>
    <t>25640160</t>
  </si>
  <si>
    <t>Тальянское</t>
  </si>
  <si>
    <t>25640422</t>
  </si>
  <si>
    <t>Янтальское</t>
  </si>
  <si>
    <t>25644160</t>
  </si>
  <si>
    <t>Аносовское</t>
  </si>
  <si>
    <t>25646402</t>
  </si>
  <si>
    <t>Аталанское</t>
  </si>
  <si>
    <t>25646404</t>
  </si>
  <si>
    <t>Балаганкинское</t>
  </si>
  <si>
    <t>25646407</t>
  </si>
  <si>
    <t>Игжейское</t>
  </si>
  <si>
    <t>25646413</t>
  </si>
  <si>
    <t>Ключинское</t>
  </si>
  <si>
    <t>25646447</t>
  </si>
  <si>
    <t>Малышевское</t>
  </si>
  <si>
    <t>25646422</t>
  </si>
  <si>
    <t>Молькинское</t>
  </si>
  <si>
    <t>25646425</t>
  </si>
  <si>
    <t>Новоудинское</t>
  </si>
  <si>
    <t>25646428</t>
  </si>
  <si>
    <t>Подволоченское</t>
  </si>
  <si>
    <t>25646431</t>
  </si>
  <si>
    <t>Светлолобовское</t>
  </si>
  <si>
    <t>25646434</t>
  </si>
  <si>
    <t>Среднемуйское</t>
  </si>
  <si>
    <t>25646437</t>
  </si>
  <si>
    <t>Чичковское</t>
  </si>
  <si>
    <t>25646448</t>
  </si>
  <si>
    <t>Юголокское</t>
  </si>
  <si>
    <t>25646446</t>
  </si>
  <si>
    <t>Бельское</t>
  </si>
  <si>
    <t>25648404</t>
  </si>
  <si>
    <t>Булайское</t>
  </si>
  <si>
    <t>25648405</t>
  </si>
  <si>
    <t>Зерновское</t>
  </si>
  <si>
    <t>25648410</t>
  </si>
  <si>
    <t>Каменно-Ангарское</t>
  </si>
  <si>
    <t>25648412</t>
  </si>
  <si>
    <t>Нижнеиретское</t>
  </si>
  <si>
    <t>25648416</t>
  </si>
  <si>
    <t>Новостроевское</t>
  </si>
  <si>
    <t>25648418</t>
  </si>
  <si>
    <t>Парфеновское</t>
  </si>
  <si>
    <t>25648422</t>
  </si>
  <si>
    <t>Саянское</t>
  </si>
  <si>
    <t>25648425</t>
  </si>
  <si>
    <t>Тальниковское</t>
  </si>
  <si>
    <t>25648431</t>
  </si>
  <si>
    <t>Тунгусское</t>
  </si>
  <si>
    <t>25648434</t>
  </si>
  <si>
    <t>Узколугское</t>
  </si>
  <si>
    <t>25648437</t>
  </si>
  <si>
    <t>Черемховское</t>
  </si>
  <si>
    <t>25648443</t>
  </si>
  <si>
    <t>Балтуринское</t>
  </si>
  <si>
    <t>25650402</t>
  </si>
  <si>
    <t>Веселовское</t>
  </si>
  <si>
    <t>25650410</t>
  </si>
  <si>
    <t>25650414</t>
  </si>
  <si>
    <t>Мухинское</t>
  </si>
  <si>
    <t>25650416</t>
  </si>
  <si>
    <t>25650165</t>
  </si>
  <si>
    <t>Червянское</t>
  </si>
  <si>
    <t>25650425</t>
  </si>
  <si>
    <t>Баклашинское</t>
  </si>
  <si>
    <t>25655402</t>
  </si>
  <si>
    <t>Большелугское</t>
  </si>
  <si>
    <t>25655153</t>
  </si>
  <si>
    <t>Олхинское</t>
  </si>
  <si>
    <t>25655407</t>
  </si>
  <si>
    <t>Подкаменское</t>
  </si>
  <si>
    <t>25655408</t>
  </si>
  <si>
    <t>Шаманское</t>
  </si>
  <si>
    <t>25655415</t>
  </si>
  <si>
    <t>Алужинское</t>
  </si>
  <si>
    <t>25837401</t>
  </si>
  <si>
    <t>Ахинское</t>
  </si>
  <si>
    <t>25837402</t>
  </si>
  <si>
    <t>Капсальское</t>
  </si>
  <si>
    <t>25837419</t>
  </si>
  <si>
    <t>Корсукское</t>
  </si>
  <si>
    <t>25837420</t>
  </si>
  <si>
    <t>Кулункунское</t>
  </si>
  <si>
    <t>25837422</t>
  </si>
  <si>
    <t>Ново-Николаевское</t>
  </si>
  <si>
    <t>25837432</t>
  </si>
  <si>
    <t>Олойское</t>
  </si>
  <si>
    <t>25837435</t>
  </si>
  <si>
    <t>Тугутуйское</t>
  </si>
  <si>
    <t>25837442</t>
  </si>
  <si>
    <t>Харазаргайское</t>
  </si>
  <si>
    <t>25837447</t>
  </si>
  <si>
    <t>Харатское</t>
  </si>
  <si>
    <t>25837448</t>
  </si>
  <si>
    <t>Иркутская область, город Иркутск, 664043, бульвар Рябикова, 67</t>
  </si>
  <si>
    <t>Потапов Владимир Васильевич</t>
  </si>
  <si>
    <t>(3952) 794-950</t>
  </si>
  <si>
    <t>-</t>
  </si>
  <si>
    <t>Трофимьюк Анна Николаевна</t>
  </si>
  <si>
    <t>(3952) 794-966</t>
  </si>
  <si>
    <t>Trofimjuk_AN@nitec.irkutskenergo.ru</t>
  </si>
  <si>
    <t>О</t>
  </si>
  <si>
    <t>УКСПУ</t>
  </si>
  <si>
    <t>УТ</t>
  </si>
  <si>
    <t>Подготовка к обновлению...</t>
  </si>
  <si>
    <t>Создание резервной копии отменено, обновление прервано</t>
  </si>
  <si>
    <t>Сохранение файла резервной копии: C:\Users\ryutin_vs\Desktop\1.BKP.xls</t>
  </si>
  <si>
    <t>Резервная копия создана: C:\Users\ryutin_vs\Desktop\1.BKP.xls</t>
  </si>
  <si>
    <t>Создание книги для установки обновлений...</t>
  </si>
  <si>
    <t>Файл обновления загружен: C:\Users\ryutin_vs\Desktop\UPDATE.JKH.OPEN.INFO.QUARTER.WARM.TO.6.0.1.65.xls</t>
  </si>
  <si>
    <t>Версия шаблона 6.0.1 актуальна, обновление не требуется</t>
  </si>
  <si>
    <t>Начальник Планово-экономического отдела</t>
  </si>
  <si>
    <t>NSRF</t>
  </si>
  <si>
    <t>MR_NAME</t>
  </si>
  <si>
    <t>OKTMO_MR_NAME</t>
  </si>
  <si>
    <t>MO_NAME</t>
  </si>
  <si>
    <t>OKTMO_NAME</t>
  </si>
  <si>
    <t>RST_ORG_ID</t>
  </si>
  <si>
    <t>ORG_NAME</t>
  </si>
  <si>
    <t>INN_NAME</t>
  </si>
  <si>
    <t>KPP_NAME</t>
  </si>
  <si>
    <t>VDET_NAME</t>
  </si>
  <si>
    <t>26356489</t>
  </si>
  <si>
    <t>"Золотая Русь"</t>
  </si>
  <si>
    <t>3802009162</t>
  </si>
  <si>
    <t>380201001</t>
  </si>
  <si>
    <t>производство (некомбинированная выработка)+передача</t>
  </si>
  <si>
    <t>26356507</t>
  </si>
  <si>
    <t>"Тепловик"</t>
  </si>
  <si>
    <t>3806002376</t>
  </si>
  <si>
    <t>380601001</t>
  </si>
  <si>
    <t>30358154</t>
  </si>
  <si>
    <t>АО "Главное управление жилищно-коммунального хозяйства"</t>
  </si>
  <si>
    <t>5116000922</t>
  </si>
  <si>
    <t>381145001</t>
  </si>
  <si>
    <t>28934832</t>
  </si>
  <si>
    <t>АО "Федеральная пассажирская компания"</t>
  </si>
  <si>
    <t>7708709686</t>
  </si>
  <si>
    <t>381243001</t>
  </si>
  <si>
    <t>25609000</t>
  </si>
  <si>
    <t>25609405</t>
  </si>
  <si>
    <t>384901001</t>
  </si>
  <si>
    <t>26375610</t>
  </si>
  <si>
    <t>Восточно-Сибирская дирекция по тепловодоснабжению - структурное подразделение центральной дирекции по тепловодоснабжению филиала ОАО "РЖД"</t>
  </si>
  <si>
    <t>7708503727</t>
  </si>
  <si>
    <t>381045020</t>
  </si>
  <si>
    <t>26541095</t>
  </si>
  <si>
    <t>Дом интернат</t>
  </si>
  <si>
    <t>3819009876</t>
  </si>
  <si>
    <t>385101001</t>
  </si>
  <si>
    <t>26372477</t>
  </si>
  <si>
    <t>Жигаловское МУ ТЭП</t>
  </si>
  <si>
    <t>3824001791</t>
  </si>
  <si>
    <t>382401001</t>
  </si>
  <si>
    <t>26356529</t>
  </si>
  <si>
    <t>26356486</t>
  </si>
  <si>
    <t>3802005802</t>
  </si>
  <si>
    <t>26767724</t>
  </si>
  <si>
    <t>ЗАО "Ленаэкспортлес"</t>
  </si>
  <si>
    <t>3808097091</t>
  </si>
  <si>
    <t>381801001</t>
  </si>
  <si>
    <t>26372430</t>
  </si>
  <si>
    <t>ЗАО "Санаторий Усть-Кут"</t>
  </si>
  <si>
    <t>3818000870</t>
  </si>
  <si>
    <t>27113697</t>
  </si>
  <si>
    <t>ЗАО "Управляющая компания "Центральная"</t>
  </si>
  <si>
    <t>3801108509</t>
  </si>
  <si>
    <t>380101001</t>
  </si>
  <si>
    <t>26356487</t>
  </si>
  <si>
    <t>ЗАО «Артель старателей «Витим»</t>
  </si>
  <si>
    <t>3802007817</t>
  </si>
  <si>
    <t>Иркутский муниципальный район</t>
  </si>
  <si>
    <t>28500679</t>
  </si>
  <si>
    <t>ЗАО «Региональная компания «Байкал-Отель»</t>
  </si>
  <si>
    <t>3808227544</t>
  </si>
  <si>
    <t>производство комбинированная выработка</t>
  </si>
  <si>
    <t>Передача+Сбыт</t>
  </si>
  <si>
    <t>26356512</t>
  </si>
  <si>
    <t>3807002509</t>
  </si>
  <si>
    <t>381002001</t>
  </si>
  <si>
    <t>26768092</t>
  </si>
  <si>
    <t>ИП "Парфение"</t>
  </si>
  <si>
    <t>384402162128</t>
  </si>
  <si>
    <t>381501001</t>
  </si>
  <si>
    <t>производство (некомбинированная выработка)+сбыт</t>
  </si>
  <si>
    <t>26356685</t>
  </si>
  <si>
    <t>ИП Гамзяков С.Ю.</t>
  </si>
  <si>
    <t>383406370166</t>
  </si>
  <si>
    <t>383401001</t>
  </si>
  <si>
    <t>28006876</t>
  </si>
  <si>
    <t>ИП Глава КФХ Головань В.И.</t>
  </si>
  <si>
    <t>383200090528</t>
  </si>
  <si>
    <t>380000000</t>
  </si>
  <si>
    <t>27662135</t>
  </si>
  <si>
    <t>ИП Килин Д.Ф.</t>
  </si>
  <si>
    <t>381501782374</t>
  </si>
  <si>
    <t>30381355</t>
  </si>
  <si>
    <t>ИП Кузнецова А.В.</t>
  </si>
  <si>
    <t>383200483582</t>
  </si>
  <si>
    <t>отсутствует</t>
  </si>
  <si>
    <t>27688114</t>
  </si>
  <si>
    <t>ИП Моськин Г.В.</t>
  </si>
  <si>
    <t>382200002255</t>
  </si>
  <si>
    <t>30383840</t>
  </si>
  <si>
    <t>ИП Семенов В.Н.</t>
  </si>
  <si>
    <t>382200461562</t>
  </si>
  <si>
    <t>28934802</t>
  </si>
  <si>
    <t>ИП Столяров Николай Иванович</t>
  </si>
  <si>
    <t>381600002280</t>
  </si>
  <si>
    <t>26356575</t>
  </si>
  <si>
    <t>ИП Стяжкин Сергей Иванович</t>
  </si>
  <si>
    <t>381601476300</t>
  </si>
  <si>
    <t>381601001</t>
  </si>
  <si>
    <t>28070305</t>
  </si>
  <si>
    <t>ИП Умнов В. А.</t>
  </si>
  <si>
    <t>383201278674</t>
  </si>
  <si>
    <t>25629000</t>
  </si>
  <si>
    <t>26381585</t>
  </si>
  <si>
    <t>ИП Шаповалов В.Н.</t>
  </si>
  <si>
    <t>850400333946</t>
  </si>
  <si>
    <t>26515295</t>
  </si>
  <si>
    <t>ИПБОЮЛ  Баращенко Геннадий Александрович</t>
  </si>
  <si>
    <t>383200183074</t>
  </si>
  <si>
    <t>26540343</t>
  </si>
  <si>
    <t>ИПБОЮЛ  Егоров Петр Николаевич</t>
  </si>
  <si>
    <t>381400434490</t>
  </si>
  <si>
    <t>26356673</t>
  </si>
  <si>
    <t>ИПБОЮЛ  Майоров Владимир Константинович</t>
  </si>
  <si>
    <t>383201135115</t>
  </si>
  <si>
    <t>26356558</t>
  </si>
  <si>
    <t>ИПБОЮЛ  Свириденко Александр Юрьевич</t>
  </si>
  <si>
    <t>381401777317</t>
  </si>
  <si>
    <t>26540146</t>
  </si>
  <si>
    <t>ИПБОЮЛ  Тимофеев Виктор Георгиевич</t>
  </si>
  <si>
    <t>383201748672</t>
  </si>
  <si>
    <t>26356672</t>
  </si>
  <si>
    <t>ИПБОЮЛ  Чернов Дмитрий Николаевич</t>
  </si>
  <si>
    <t>383200735705</t>
  </si>
  <si>
    <t>27118489</t>
  </si>
  <si>
    <t>ИПБОЮЛ Байрамов Гаджибаба Исмаил Оглы</t>
  </si>
  <si>
    <t>383201226500</t>
  </si>
  <si>
    <t>383201001</t>
  </si>
  <si>
    <t>28504225</t>
  </si>
  <si>
    <t>Индивидуальный предприниматель В.А. Верхотуров</t>
  </si>
  <si>
    <t>384403306911</t>
  </si>
  <si>
    <t>384400000</t>
  </si>
  <si>
    <t>26581745</t>
  </si>
  <si>
    <t>Казачинско-Ленское Райпо</t>
  </si>
  <si>
    <t>3828000710</t>
  </si>
  <si>
    <t>382801001</t>
  </si>
  <si>
    <t>28441317</t>
  </si>
  <si>
    <t>МБУ "Коммунальник"</t>
  </si>
  <si>
    <t>3816021480</t>
  </si>
  <si>
    <t>26361185</t>
  </si>
  <si>
    <t>МДОУ "Боханский детский сад № 1"</t>
  </si>
  <si>
    <t>8503002231</t>
  </si>
  <si>
    <t>850301001</t>
  </si>
  <si>
    <t>26356679</t>
  </si>
  <si>
    <t>МДОУ Д/с "Елочка" п.Шестаково</t>
  </si>
  <si>
    <t>3834007954</t>
  </si>
  <si>
    <t>28468921</t>
  </si>
  <si>
    <t>МКОУ Качугская СОШ №2</t>
  </si>
  <si>
    <t>3830001503</t>
  </si>
  <si>
    <t>383001001</t>
  </si>
  <si>
    <t>28468910</t>
  </si>
  <si>
    <t>МКОУ СОШ Харбатовская</t>
  </si>
  <si>
    <t>3830001542</t>
  </si>
  <si>
    <t>28829030</t>
  </si>
  <si>
    <t>3801103878</t>
  </si>
  <si>
    <t>27760827</t>
  </si>
  <si>
    <t>МКП СМО "Савва"</t>
  </si>
  <si>
    <t>3801106068</t>
  </si>
  <si>
    <t>26541085</t>
  </si>
  <si>
    <t>МЛПУ "Тайтурская участковая больница"</t>
  </si>
  <si>
    <t>3840002866</t>
  </si>
  <si>
    <t>26356676</t>
  </si>
  <si>
    <t>МОУ "Игирменская ООШ" п. Игирма</t>
  </si>
  <si>
    <t>3834007200</t>
  </si>
  <si>
    <t>26571389</t>
  </si>
  <si>
    <t>МОУ Березовская СОШ</t>
  </si>
  <si>
    <t>3838004055</t>
  </si>
  <si>
    <t>383801001</t>
  </si>
  <si>
    <t>25657000</t>
  </si>
  <si>
    <t>850601001</t>
  </si>
  <si>
    <t>28086512</t>
  </si>
  <si>
    <t>МП "Дирекция городской инфраструктуры" МО г. Братска</t>
  </si>
  <si>
    <t>3804045543</t>
  </si>
  <si>
    <t>380401001</t>
  </si>
  <si>
    <t>30383691</t>
  </si>
  <si>
    <t>МП "ЖКХ 2015"</t>
  </si>
  <si>
    <t>3817045068</t>
  </si>
  <si>
    <t>381701001</t>
  </si>
  <si>
    <t>26372431</t>
  </si>
  <si>
    <t>МП "Каймоновский  ЛПХ" Усть-Кутского МО</t>
  </si>
  <si>
    <t>3818010131</t>
  </si>
  <si>
    <t>28445431</t>
  </si>
  <si>
    <t>МУП " ЖКХ Калтук"</t>
  </si>
  <si>
    <t>3847000561</t>
  </si>
  <si>
    <t>384701001</t>
  </si>
  <si>
    <t>Осинский муниципальный район</t>
  </si>
  <si>
    <t>25631000</t>
  </si>
  <si>
    <t>25631427</t>
  </si>
  <si>
    <t>28148725</t>
  </si>
  <si>
    <t>МУП "Восток"</t>
  </si>
  <si>
    <t>3849024960</t>
  </si>
  <si>
    <t>26356659</t>
  </si>
  <si>
    <t>МУП "Ербогаченское"</t>
  </si>
  <si>
    <t>3818024455</t>
  </si>
  <si>
    <t>382901001</t>
  </si>
  <si>
    <t>28445420</t>
  </si>
  <si>
    <t>МУП "ЖКХ Турма"</t>
  </si>
  <si>
    <t>3847000593</t>
  </si>
  <si>
    <t>28980224</t>
  </si>
  <si>
    <t>МУП "ЖКХ Харанжино"</t>
  </si>
  <si>
    <t>3805999493</t>
  </si>
  <si>
    <t>380501001</t>
  </si>
  <si>
    <t>26647316</t>
  </si>
  <si>
    <t>МУП "ЖКХ" ст. Тамтачет</t>
  </si>
  <si>
    <t>3815011948</t>
  </si>
  <si>
    <t>29648713</t>
  </si>
  <si>
    <t>МУП "ЖКЦ"</t>
  </si>
  <si>
    <t>3817998705</t>
  </si>
  <si>
    <t>28980193</t>
  </si>
  <si>
    <t>МУП "ЖилкомСервис"</t>
  </si>
  <si>
    <t>3802016949</t>
  </si>
  <si>
    <t>26356618</t>
  </si>
  <si>
    <t>МУП "Зябинское ЖКХ"</t>
  </si>
  <si>
    <t>3823019965</t>
  </si>
  <si>
    <t>382301001</t>
  </si>
  <si>
    <t>26768084</t>
  </si>
  <si>
    <t>МУП "Искра"</t>
  </si>
  <si>
    <t>3815012571</t>
  </si>
  <si>
    <t>26513356</t>
  </si>
  <si>
    <t>МУП "Карахунское ЖКХ"</t>
  </si>
  <si>
    <t>3823032405</t>
  </si>
  <si>
    <t>25657444</t>
  </si>
  <si>
    <t>27506927</t>
  </si>
  <si>
    <t>МУП "Каскад"</t>
  </si>
  <si>
    <t>8506007453</t>
  </si>
  <si>
    <t>26372471</t>
  </si>
  <si>
    <t>МУП "Кежемское ЖКХ"</t>
  </si>
  <si>
    <t>3823019997</t>
  </si>
  <si>
    <t>26356613</t>
  </si>
  <si>
    <t>МУП "Кобляковское ЖКХ"</t>
  </si>
  <si>
    <t>3823020230</t>
  </si>
  <si>
    <t>26356556</t>
  </si>
  <si>
    <t>МУП "Коммунальник г. Алзамая"</t>
  </si>
  <si>
    <t>3813002923</t>
  </si>
  <si>
    <t>381301001</t>
  </si>
  <si>
    <t>28036581</t>
  </si>
  <si>
    <t>МУП "Комплекс тепловодоснабжения п.Кропоткин"</t>
  </si>
  <si>
    <t>3802013546</t>
  </si>
  <si>
    <t>27869023</t>
  </si>
  <si>
    <t>МУП "Комхоз-сервис"</t>
  </si>
  <si>
    <t>3827039923</t>
  </si>
  <si>
    <t>382701001</t>
  </si>
  <si>
    <t>26372473</t>
  </si>
  <si>
    <t>МУП "Озернинское ЖКХ"</t>
  </si>
  <si>
    <t>3823020255</t>
  </si>
  <si>
    <t>28273840</t>
  </si>
  <si>
    <t>МУП "РайКомХоз"</t>
  </si>
  <si>
    <t>3814997460</t>
  </si>
  <si>
    <t>381401001</t>
  </si>
  <si>
    <t>26812932</t>
  </si>
  <si>
    <t>МУП "Росинка"</t>
  </si>
  <si>
    <t>3814016213</t>
  </si>
  <si>
    <t>26531411</t>
  </si>
  <si>
    <t>МУП "Саянское теплоэнергетическое предприятие"</t>
  </si>
  <si>
    <t>3814000090</t>
  </si>
  <si>
    <t>Передача</t>
  </si>
  <si>
    <t>30357396</t>
  </si>
  <si>
    <t>МУП "Сфера" Седановского муниципального образования</t>
  </si>
  <si>
    <t>3817998649</t>
  </si>
  <si>
    <t>26493505</t>
  </si>
  <si>
    <t>МУП "ТВС п.Перевоз"</t>
  </si>
  <si>
    <t>3802011958</t>
  </si>
  <si>
    <t>28149197</t>
  </si>
  <si>
    <t>МУП "Тангуйская коммунальная служба"</t>
  </si>
  <si>
    <t>3847000427</t>
  </si>
  <si>
    <t>26356619</t>
  </si>
  <si>
    <t>МУП "Тарминское"</t>
  </si>
  <si>
    <t>3823020270</t>
  </si>
  <si>
    <t>26356490</t>
  </si>
  <si>
    <t>МУП "Тепловодоканал"</t>
  </si>
  <si>
    <t>3802009268</t>
  </si>
  <si>
    <t>26372450</t>
  </si>
  <si>
    <t>МУП "Тепловодотехсервис"</t>
  </si>
  <si>
    <t>3819016601</t>
  </si>
  <si>
    <t>30360689</t>
  </si>
  <si>
    <t>МУП "Тепловодоцентраль"</t>
  </si>
  <si>
    <t>3802017156</t>
  </si>
  <si>
    <t>26439694</t>
  </si>
  <si>
    <t>МУП "Харанжинское ЖКХ"</t>
  </si>
  <si>
    <t>3823019980</t>
  </si>
  <si>
    <t>26356606</t>
  </si>
  <si>
    <t>МУП "Шелеховские отопительные котельные"</t>
  </si>
  <si>
    <t>3821004265</t>
  </si>
  <si>
    <t>382101001</t>
  </si>
  <si>
    <t>26648875</t>
  </si>
  <si>
    <t>МУП "Шелеховские тепловые сети"</t>
  </si>
  <si>
    <t>3821009390</t>
  </si>
  <si>
    <t>25607000</t>
  </si>
  <si>
    <t>25607405</t>
  </si>
  <si>
    <t>28485309</t>
  </si>
  <si>
    <t>МУП Баяндаевского района</t>
  </si>
  <si>
    <t>3849027520</t>
  </si>
  <si>
    <t>26539805</t>
  </si>
  <si>
    <t>МУП ЖКХ "Кунерма"</t>
  </si>
  <si>
    <t>3818020588</t>
  </si>
  <si>
    <t>26515646</t>
  </si>
  <si>
    <t>МУП ЖКХ АМО "Оса"</t>
  </si>
  <si>
    <t>8505004160</t>
  </si>
  <si>
    <t>850501001</t>
  </si>
  <si>
    <t>28074201</t>
  </si>
  <si>
    <t>МУП ОМО СП "Преобразование"</t>
  </si>
  <si>
    <t>3801083251</t>
  </si>
  <si>
    <t>26762800</t>
  </si>
  <si>
    <t>МУП РДК "Юбилейный"</t>
  </si>
  <si>
    <t>3815013230</t>
  </si>
  <si>
    <t>28504055</t>
  </si>
  <si>
    <t>МУП Эдучанского муниципального образования "Жилищно-коммунальное хозяйство" п. Эдучанка</t>
  </si>
  <si>
    <t>3817043543</t>
  </si>
  <si>
    <t>26372373</t>
  </si>
  <si>
    <t>МУП города Ангарска "Ангарский Водоканал"</t>
  </si>
  <si>
    <t>3801006828</t>
  </si>
  <si>
    <t>28072605</t>
  </si>
  <si>
    <t>МУСХП "Центральное"</t>
  </si>
  <si>
    <t>3816006186</t>
  </si>
  <si>
    <t>29646082</t>
  </si>
  <si>
    <t>Муниципальное предприятие "АВТОГАРАНТ"</t>
  </si>
  <si>
    <t>3817034531</t>
  </si>
  <si>
    <t>28869387</t>
  </si>
  <si>
    <t>Муниципальное предприятие "Жилищно-коммунальное хозяйство Невон" Невонского муниципального предприятия</t>
  </si>
  <si>
    <t>3817044233</t>
  </si>
  <si>
    <t>27880204</t>
  </si>
  <si>
    <t>Муниципальное унитарное предприятие "ТеплоЭнергоСервис г. Иркутска"</t>
  </si>
  <si>
    <t>3810033722</t>
  </si>
  <si>
    <t>381001001</t>
  </si>
  <si>
    <t>28861144</t>
  </si>
  <si>
    <t>Муниципальное унитарное предприятие"Жилищно-коммунальноехозяйство Спектр" Подьеланского муниципального образования</t>
  </si>
  <si>
    <t>3817998342</t>
  </si>
  <si>
    <t>26372374</t>
  </si>
  <si>
    <t>3801009466</t>
  </si>
  <si>
    <t>997150001</t>
  </si>
  <si>
    <t>26372375</t>
  </si>
  <si>
    <t>3801098402</t>
  </si>
  <si>
    <t>380150001</t>
  </si>
  <si>
    <t>26505381</t>
  </si>
  <si>
    <t>ОАО "Байкальский целлюлозно-бумажный комбинат"</t>
  </si>
  <si>
    <t>3837049102</t>
  </si>
  <si>
    <t>383701001</t>
  </si>
  <si>
    <t>производство (некомбинированная выработка)</t>
  </si>
  <si>
    <t>Зиминское</t>
  </si>
  <si>
    <t>28485294</t>
  </si>
  <si>
    <t>ОАО "Вагонная ремонтная компания-3"</t>
  </si>
  <si>
    <t>7708737500</t>
  </si>
  <si>
    <t>381445001</t>
  </si>
  <si>
    <t>26536587</t>
  </si>
  <si>
    <t>ОАО "Группа "ИЛИМ"</t>
  </si>
  <si>
    <t>7840346335</t>
  </si>
  <si>
    <t>380402001</t>
  </si>
  <si>
    <t>26530833</t>
  </si>
  <si>
    <t>ОАО "Группа "Илим"</t>
  </si>
  <si>
    <t>381702001</t>
  </si>
  <si>
    <t>26781007</t>
  </si>
  <si>
    <t>3800000220</t>
  </si>
  <si>
    <t>997450001</t>
  </si>
  <si>
    <t>26640106</t>
  </si>
  <si>
    <t>ОАО "Облжилкомхоз"</t>
  </si>
  <si>
    <t>3808133575</t>
  </si>
  <si>
    <t>27604287</t>
  </si>
  <si>
    <t>ОАО "Первенец"</t>
  </si>
  <si>
    <t>3802008546</t>
  </si>
  <si>
    <t>26372385</t>
  </si>
  <si>
    <t>ОАО "Санаторий Братское взморье"</t>
  </si>
  <si>
    <t>3805100973</t>
  </si>
  <si>
    <t>26380015</t>
  </si>
  <si>
    <t>ОАО "Саянскхимпласт"</t>
  </si>
  <si>
    <t>3814007314</t>
  </si>
  <si>
    <t>26505355</t>
  </si>
  <si>
    <t>ОАО "Тыретский солерудник"</t>
  </si>
  <si>
    <t>3814011769</t>
  </si>
  <si>
    <t>27682644</t>
  </si>
  <si>
    <t>ОАО "Управление жилищно-коммунальными системами"</t>
  </si>
  <si>
    <t>3848006291</t>
  </si>
  <si>
    <t>26510614</t>
  </si>
  <si>
    <t>ОАО «Дорожная служба Иркутской области»</t>
  </si>
  <si>
    <t>3808166080</t>
  </si>
  <si>
    <t>380602001</t>
  </si>
  <si>
    <t>26356510</t>
  </si>
  <si>
    <t>ОАО Мясокомбинат "Иркутский "</t>
  </si>
  <si>
    <t>3807000999</t>
  </si>
  <si>
    <t>28875208</t>
  </si>
  <si>
    <t>ОГБОУ СПО "Тулунский аграрный техникум"</t>
  </si>
  <si>
    <t>3816004301</t>
  </si>
  <si>
    <t>26541080</t>
  </si>
  <si>
    <t>ОГБОУ СПО "Усольский аграрно-промышленный техникум"</t>
  </si>
  <si>
    <t>3840004091</t>
  </si>
  <si>
    <t>26356630</t>
  </si>
  <si>
    <t>ОГБУСО "Заларинский специальный дом - интернат для престарелых и инвалидов"</t>
  </si>
  <si>
    <t>3825001498</t>
  </si>
  <si>
    <t>382501001</t>
  </si>
  <si>
    <t>26652552</t>
  </si>
  <si>
    <t>ОГБУСО "Пуляевский психоневрологический интернат"</t>
  </si>
  <si>
    <t>3838001696</t>
  </si>
  <si>
    <t>26372481</t>
  </si>
  <si>
    <t>ОГОУНПОПУ- 39</t>
  </si>
  <si>
    <t>3826000610</t>
  </si>
  <si>
    <t>382601001</t>
  </si>
  <si>
    <t>26505314</t>
  </si>
  <si>
    <t>ОГУЭП "Облкоммунэнерго"</t>
  </si>
  <si>
    <t>3800000252</t>
  </si>
  <si>
    <t>381150001</t>
  </si>
  <si>
    <t>26356478</t>
  </si>
  <si>
    <t>27584857</t>
  </si>
  <si>
    <t>ООО  " ЮртКомХоз"</t>
  </si>
  <si>
    <t>3815011391</t>
  </si>
  <si>
    <t>30365354</t>
  </si>
  <si>
    <t>ООО  "Западный филиал"</t>
  </si>
  <si>
    <t>3816022124</t>
  </si>
  <si>
    <t>27114705</t>
  </si>
  <si>
    <t>ООО  "Феникс Гранд"</t>
  </si>
  <si>
    <t>3818028139</t>
  </si>
  <si>
    <t>26755262</t>
  </si>
  <si>
    <t>ООО " УК "Сельтеплосети"</t>
  </si>
  <si>
    <t>3831003736</t>
  </si>
  <si>
    <t>383101001</t>
  </si>
  <si>
    <t>27576871</t>
  </si>
  <si>
    <t>ООО "АЯН"</t>
  </si>
  <si>
    <t>3816012951</t>
  </si>
  <si>
    <t>26510575</t>
  </si>
  <si>
    <t>ООО "АктивЭнерго"</t>
  </si>
  <si>
    <t>3808159809</t>
  </si>
  <si>
    <t>26579902</t>
  </si>
  <si>
    <t>ООО "Алексеевская РЭБ флота"</t>
  </si>
  <si>
    <t>3831004480</t>
  </si>
  <si>
    <t>28156244</t>
  </si>
  <si>
    <t>ООО "Альфа"</t>
  </si>
  <si>
    <t>3847000314</t>
  </si>
  <si>
    <t>27575096</t>
  </si>
  <si>
    <t>ООО "Аэропорт "Киренск"</t>
  </si>
  <si>
    <t>3811135205</t>
  </si>
  <si>
    <t>381101001</t>
  </si>
  <si>
    <t>27113647</t>
  </si>
  <si>
    <t>ООО "БТСК"</t>
  </si>
  <si>
    <t>3808070050</t>
  </si>
  <si>
    <t>25634420</t>
  </si>
  <si>
    <t>26448314</t>
  </si>
  <si>
    <t>ООО "БайкалКом"</t>
  </si>
  <si>
    <t>3837004599</t>
  </si>
  <si>
    <t>26755119</t>
  </si>
  <si>
    <t>ООО "Бирюса+"</t>
  </si>
  <si>
    <t>3818012883</t>
  </si>
  <si>
    <t>26573389</t>
  </si>
  <si>
    <t>ООО "Бирюсинское коммунальное хозяйство"</t>
  </si>
  <si>
    <t>3815013286</t>
  </si>
  <si>
    <t>28070279</t>
  </si>
  <si>
    <t>ООО "Борвей"</t>
  </si>
  <si>
    <t>3817029362</t>
  </si>
  <si>
    <t>26617961</t>
  </si>
  <si>
    <t>ООО "Братская электрическая компания" (ООО "БЭК")</t>
  </si>
  <si>
    <t>3805112760</t>
  </si>
  <si>
    <t>27325728</t>
  </si>
  <si>
    <t>ООО "Водоканал"</t>
  </si>
  <si>
    <t>3806002320</t>
  </si>
  <si>
    <t>28275026</t>
  </si>
  <si>
    <t>ООО "ГАЗОМАРКЕТ"</t>
  </si>
  <si>
    <t>3827033431</t>
  </si>
  <si>
    <t>26356604</t>
  </si>
  <si>
    <t>ООО "Голуметьсервис"</t>
  </si>
  <si>
    <t>3820012048</t>
  </si>
  <si>
    <t>382001001</t>
  </si>
  <si>
    <t>26515293</t>
  </si>
  <si>
    <t>ООО "Грассан"</t>
  </si>
  <si>
    <t>3823010923</t>
  </si>
  <si>
    <t>26356616</t>
  </si>
  <si>
    <t>ООО "ЖКХ Прибрежный"</t>
  </si>
  <si>
    <t>3823019330</t>
  </si>
  <si>
    <t>26356573</t>
  </si>
  <si>
    <t>ООО "ЖКХ с. Алгатуй"</t>
  </si>
  <si>
    <t>3816007341</t>
  </si>
  <si>
    <t>26448108</t>
  </si>
  <si>
    <t>ООО "ЖКХ" г. Алзамая</t>
  </si>
  <si>
    <t>3813003116</t>
  </si>
  <si>
    <t>26755259</t>
  </si>
  <si>
    <t>ООО "ЖКХ-сервис""</t>
  </si>
  <si>
    <t>3818027840</t>
  </si>
  <si>
    <t>27439797</t>
  </si>
  <si>
    <t>ООО "ЖЭУ" Химки"</t>
  </si>
  <si>
    <t>3834011904</t>
  </si>
  <si>
    <t>30375228</t>
  </si>
  <si>
    <t>ООО "Железнодорожное управление"</t>
  </si>
  <si>
    <t>3817044970</t>
  </si>
  <si>
    <t>26448278</t>
  </si>
  <si>
    <t>ООО "Жилье"</t>
  </si>
  <si>
    <t>3837004503</t>
  </si>
  <si>
    <t>383702001</t>
  </si>
  <si>
    <t>30357405</t>
  </si>
  <si>
    <t>ООО "ЗАРЯ"</t>
  </si>
  <si>
    <t>3817045029</t>
  </si>
  <si>
    <t>28456689</t>
  </si>
  <si>
    <t>ООО "Илим-Альянс"</t>
  </si>
  <si>
    <t>3817038663</t>
  </si>
  <si>
    <t>26539661</t>
  </si>
  <si>
    <t>26539665</t>
  </si>
  <si>
    <t>26539669</t>
  </si>
  <si>
    <t>26356515</t>
  </si>
  <si>
    <t>ООО "Иркутский промкомбинат Облпотребсоюза"</t>
  </si>
  <si>
    <t>3808054066</t>
  </si>
  <si>
    <t>28966207</t>
  </si>
  <si>
    <t>ООО "КУК ЖКХ-2"</t>
  </si>
  <si>
    <t>3811170143</t>
  </si>
  <si>
    <t>28855799</t>
  </si>
  <si>
    <t>ООО "КиренскТеплоРесурс"</t>
  </si>
  <si>
    <t>3818029213</t>
  </si>
  <si>
    <t>27666486</t>
  </si>
  <si>
    <t>ООО "Кобляковское"</t>
  </si>
  <si>
    <t>3823034064</t>
  </si>
  <si>
    <t>26356681</t>
  </si>
  <si>
    <t>ООО "Коммунальщик"</t>
  </si>
  <si>
    <t>3834012182</t>
  </si>
  <si>
    <t>26356522</t>
  </si>
  <si>
    <t>ООО "Компания Востсибуголь" "Разрез "Тулунуголь"</t>
  </si>
  <si>
    <t>3808069986</t>
  </si>
  <si>
    <t>381643001</t>
  </si>
  <si>
    <t>28053340</t>
  </si>
  <si>
    <t>ООО "Кристалл"</t>
  </si>
  <si>
    <t>3851004640</t>
  </si>
  <si>
    <t>28456111</t>
  </si>
  <si>
    <t>ООО "Ленская тепловая компания"</t>
  </si>
  <si>
    <t>3811170496</t>
  </si>
  <si>
    <t>26541751</t>
  </si>
  <si>
    <t>ООО "Лесогорская Котельная"</t>
  </si>
  <si>
    <t>3815014586</t>
  </si>
  <si>
    <t>27576895</t>
  </si>
  <si>
    <t>ООО "Лессиб"</t>
  </si>
  <si>
    <t>3827022207</t>
  </si>
  <si>
    <t>26647667</t>
  </si>
  <si>
    <t>ООО "МАЯК"</t>
  </si>
  <si>
    <t>3815015660</t>
  </si>
  <si>
    <t>28982002</t>
  </si>
  <si>
    <t>ООО "МКС"</t>
  </si>
  <si>
    <t>3811008870</t>
  </si>
  <si>
    <t>28891155</t>
  </si>
  <si>
    <t>ООО "Мегаполис"</t>
  </si>
  <si>
    <t>3801105265</t>
  </si>
  <si>
    <t>27751980</t>
  </si>
  <si>
    <t>ООО "Надежда"</t>
  </si>
  <si>
    <t>3823034177</t>
  </si>
  <si>
    <t>28504015</t>
  </si>
  <si>
    <t>ООО "Нижнеудинское коммунальное управление"</t>
  </si>
  <si>
    <t>3816016378</t>
  </si>
  <si>
    <t>25657416</t>
  </si>
  <si>
    <t>27544180</t>
  </si>
  <si>
    <t>ООО "ОКТАН Восток Генерация"</t>
  </si>
  <si>
    <t>3812127623</t>
  </si>
  <si>
    <t>381201001</t>
  </si>
  <si>
    <t>29648317</t>
  </si>
  <si>
    <t>ООО "Окружные коммунальные системы"</t>
  </si>
  <si>
    <t>3849036789</t>
  </si>
  <si>
    <t>26535952</t>
  </si>
  <si>
    <t>ООО "Парус"</t>
  </si>
  <si>
    <t>3804021655</t>
  </si>
  <si>
    <t>26768105</t>
  </si>
  <si>
    <t>ООО "Пионерский ЛПХ"</t>
  </si>
  <si>
    <t>3844004222</t>
  </si>
  <si>
    <t>26372442</t>
  </si>
  <si>
    <t>ООО "Пламя"</t>
  </si>
  <si>
    <t>3818022377</t>
  </si>
  <si>
    <t>27581165</t>
  </si>
  <si>
    <t>ООО "Покоснинская Коммунальная Служба"</t>
  </si>
  <si>
    <t>3823034120</t>
  </si>
  <si>
    <t>28858625</t>
  </si>
  <si>
    <t>ООО "Правобережный"</t>
  </si>
  <si>
    <t>3804044211</t>
  </si>
  <si>
    <t>26356597</t>
  </si>
  <si>
    <t>ООО "Престиж"</t>
  </si>
  <si>
    <t>3818020796</t>
  </si>
  <si>
    <t>381802002</t>
  </si>
  <si>
    <t>26372433</t>
  </si>
  <si>
    <t>ООО "Прогресс-сервис"</t>
  </si>
  <si>
    <t>3818026692</t>
  </si>
  <si>
    <t>27545725</t>
  </si>
  <si>
    <t>ООО "Ресурс"</t>
  </si>
  <si>
    <t>3834015560</t>
  </si>
  <si>
    <t>27544190</t>
  </si>
  <si>
    <t>ООО "СК-Гарант"</t>
  </si>
  <si>
    <t>3816012817</t>
  </si>
  <si>
    <t>28046239</t>
  </si>
  <si>
    <t>ООО "СП СЭЛ-Тайрику"</t>
  </si>
  <si>
    <t>3808095143</t>
  </si>
  <si>
    <t>28453195</t>
  </si>
  <si>
    <t>ООО "Саяны +"</t>
  </si>
  <si>
    <t>3851007168</t>
  </si>
  <si>
    <t>26372459</t>
  </si>
  <si>
    <t>ООО "Светлана"</t>
  </si>
  <si>
    <t>3823017502</t>
  </si>
  <si>
    <t>26356682</t>
  </si>
  <si>
    <t>ООО "Семигорск"</t>
  </si>
  <si>
    <t>3834012873</t>
  </si>
  <si>
    <t>30359920</t>
  </si>
  <si>
    <t>ООО "Сервис"</t>
  </si>
  <si>
    <t>3808189673</t>
  </si>
  <si>
    <t>26372405</t>
  </si>
  <si>
    <t>ООО "Сетевая компания "Иркут"</t>
  </si>
  <si>
    <t>3810035487</t>
  </si>
  <si>
    <t>28275037</t>
  </si>
  <si>
    <t>ООО "Сетевая компания - Тепло"</t>
  </si>
  <si>
    <t>3810325203</t>
  </si>
  <si>
    <t>30380951</t>
  </si>
  <si>
    <t>ООО "Сетевая компания Селенит"</t>
  </si>
  <si>
    <t>3808237782</t>
  </si>
  <si>
    <t>27573731</t>
  </si>
  <si>
    <t>ООО "СибТеплоСервис"</t>
  </si>
  <si>
    <t>3814016950</t>
  </si>
  <si>
    <t>28466724</t>
  </si>
  <si>
    <t>ООО "СибирьЭнергоКонсалт"</t>
  </si>
  <si>
    <t>3805715092</t>
  </si>
  <si>
    <t>26535407</t>
  </si>
  <si>
    <t>ООО "Сибиряк плюс"</t>
  </si>
  <si>
    <t>3851000187</t>
  </si>
  <si>
    <t>28504032</t>
  </si>
  <si>
    <t>ООО "Слюдянское коммунальное управление"</t>
  </si>
  <si>
    <t>3810334328</t>
  </si>
  <si>
    <t>30354079</t>
  </si>
  <si>
    <t>ООО "Слюдянское"</t>
  </si>
  <si>
    <t>3810058290</t>
  </si>
  <si>
    <t>28454139</t>
  </si>
  <si>
    <t>ООО "СпецЭнергоРесурс"</t>
  </si>
  <si>
    <t>3817042772</t>
  </si>
  <si>
    <t>26552023</t>
  </si>
  <si>
    <t>ООО "Стимул"</t>
  </si>
  <si>
    <t>3818024945</t>
  </si>
  <si>
    <t>27544200</t>
  </si>
  <si>
    <t>3834015507</t>
  </si>
  <si>
    <t>26356541</t>
  </si>
  <si>
    <t>ООО "Стройсервис"</t>
  </si>
  <si>
    <t>3810340709</t>
  </si>
  <si>
    <t>28869416</t>
  </si>
  <si>
    <t>ООО "ТВК-ХИМКИ"</t>
  </si>
  <si>
    <t>3834016282</t>
  </si>
  <si>
    <t>28903352</t>
  </si>
  <si>
    <t>ООО "ТЕПЛОСЕРВИС"</t>
  </si>
  <si>
    <t>3834016606</t>
  </si>
  <si>
    <t>28966192</t>
  </si>
  <si>
    <t>ООО "ТЕХНОКОМ"</t>
  </si>
  <si>
    <t>3811181360</t>
  </si>
  <si>
    <t>26448165</t>
  </si>
  <si>
    <t>ООО "Тайга"</t>
  </si>
  <si>
    <t>3835040584</t>
  </si>
  <si>
    <t>383501001</t>
  </si>
  <si>
    <t>27868957</t>
  </si>
  <si>
    <t>ООО "ТеплоВодоРесурс"</t>
  </si>
  <si>
    <t>3802013391</t>
  </si>
  <si>
    <t>28421967</t>
  </si>
  <si>
    <t>ООО "ТеплоСервис"</t>
  </si>
  <si>
    <t>3851999064</t>
  </si>
  <si>
    <t>28878932</t>
  </si>
  <si>
    <t>ООО "ТеплоСнаб"</t>
  </si>
  <si>
    <t>3847000610</t>
  </si>
  <si>
    <t>27507323</t>
  </si>
  <si>
    <t>ООО "Тепловик"</t>
  </si>
  <si>
    <t>3827038077</t>
  </si>
  <si>
    <t>26545369</t>
  </si>
  <si>
    <t>ООО "Тепловые сети"</t>
  </si>
  <si>
    <t>3848000860</t>
  </si>
  <si>
    <t>384801001</t>
  </si>
  <si>
    <t>Свирское</t>
  </si>
  <si>
    <t>26353589</t>
  </si>
  <si>
    <t>3820011982</t>
  </si>
  <si>
    <t>26372447</t>
  </si>
  <si>
    <t>ООО "Теплоисточник"</t>
  </si>
  <si>
    <t>3819015326</t>
  </si>
  <si>
    <t>26569683</t>
  </si>
  <si>
    <t>ООО "Теплоком"</t>
  </si>
  <si>
    <t>3814015530</t>
  </si>
  <si>
    <t>26510847</t>
  </si>
  <si>
    <t>ООО "Тепломонтаж-С"</t>
  </si>
  <si>
    <t>3816010263</t>
  </si>
  <si>
    <t>27630270</t>
  </si>
  <si>
    <t>ООО "Теплосервис"</t>
  </si>
  <si>
    <t>3816007359</t>
  </si>
  <si>
    <t>28821935</t>
  </si>
  <si>
    <t>3818025353</t>
  </si>
  <si>
    <t>26356691</t>
  </si>
  <si>
    <t>ООО "Теплосеть"</t>
  </si>
  <si>
    <t>3836004363</t>
  </si>
  <si>
    <t>383601001</t>
  </si>
  <si>
    <t>28791890</t>
  </si>
  <si>
    <t>ООО "Теплосеть-М"</t>
  </si>
  <si>
    <t>0317011509</t>
  </si>
  <si>
    <t>031701001</t>
  </si>
  <si>
    <t>28821927</t>
  </si>
  <si>
    <t>ООО "Теплоснаб"</t>
  </si>
  <si>
    <t>3818029100</t>
  </si>
  <si>
    <t>28069472</t>
  </si>
  <si>
    <t>ООО "Теплоснабжающая Компания п. Качуг"</t>
  </si>
  <si>
    <t>3827038408</t>
  </si>
  <si>
    <t>28830472</t>
  </si>
  <si>
    <t>ООО "Теплоснабжение"</t>
  </si>
  <si>
    <t>3810334342</t>
  </si>
  <si>
    <t>27583557</t>
  </si>
  <si>
    <t>ООО "Теплоцентр"</t>
  </si>
  <si>
    <t>3804044236</t>
  </si>
  <si>
    <t>28485283</t>
  </si>
  <si>
    <t>ООО "Теплоэнерго"</t>
  </si>
  <si>
    <t>3851999353</t>
  </si>
  <si>
    <t>26353587</t>
  </si>
  <si>
    <t>ООО "Теплоэнергосервис"</t>
  </si>
  <si>
    <t>3820012880</t>
  </si>
  <si>
    <t>28871736</t>
  </si>
  <si>
    <t>ООО "ТрансТехРесурс"</t>
  </si>
  <si>
    <t>3816014476</t>
  </si>
  <si>
    <t>27856481</t>
  </si>
  <si>
    <t>ООО "Тубинская служба услуг"</t>
  </si>
  <si>
    <t>3817040535</t>
  </si>
  <si>
    <t>27522005</t>
  </si>
  <si>
    <t>ООО "Тыретские инженерные сети"</t>
  </si>
  <si>
    <t>3814016968</t>
  </si>
  <si>
    <t>26755257</t>
  </si>
  <si>
    <t>ООО "УК " Энергия"</t>
  </si>
  <si>
    <t>3831004169</t>
  </si>
  <si>
    <t>26356661</t>
  </si>
  <si>
    <t>ООО "УК "Тепло-Центр"</t>
  </si>
  <si>
    <t>3831000220</t>
  </si>
  <si>
    <t>26766132</t>
  </si>
  <si>
    <t>ООО "УК "Ушаковская"</t>
  </si>
  <si>
    <t>3827034065</t>
  </si>
  <si>
    <t>27438168</t>
  </si>
  <si>
    <t>ООО "УК ЖКХ Новоилимск"</t>
  </si>
  <si>
    <t>3834015458</t>
  </si>
  <si>
    <t>26356667</t>
  </si>
  <si>
    <t>ООО "УК Терминал"</t>
  </si>
  <si>
    <t>3831004176</t>
  </si>
  <si>
    <t>30353196</t>
  </si>
  <si>
    <t>ООО "Управление жилищно-коммунальными системами"</t>
  </si>
  <si>
    <t>3810341244</t>
  </si>
  <si>
    <t>25605000</t>
  </si>
  <si>
    <t>25605426</t>
  </si>
  <si>
    <t>26539706</t>
  </si>
  <si>
    <t>ООО "Управляющая компания "Жилищная инициатива"</t>
  </si>
  <si>
    <t>8501006671</t>
  </si>
  <si>
    <t>26505645</t>
  </si>
  <si>
    <t>ООО "Усольехимпром"</t>
  </si>
  <si>
    <t>3819013576</t>
  </si>
  <si>
    <t>381950001</t>
  </si>
  <si>
    <t>26356477</t>
  </si>
  <si>
    <t>ООО "Усть-Кутские тепловые сети и котельные"</t>
  </si>
  <si>
    <t>3818025152</t>
  </si>
  <si>
    <t>26380046</t>
  </si>
  <si>
    <t>ООО "Утес"</t>
  </si>
  <si>
    <t>3851006005</t>
  </si>
  <si>
    <t>26555200</t>
  </si>
  <si>
    <t>ООО "Ушаковская"</t>
  </si>
  <si>
    <t>3827026265</t>
  </si>
  <si>
    <t>382704001</t>
  </si>
  <si>
    <t>27666506</t>
  </si>
  <si>
    <t>ООО "Фортуна"</t>
  </si>
  <si>
    <t>3823034096</t>
  </si>
  <si>
    <t>27113700</t>
  </si>
  <si>
    <t>ООО "Централизованная Энергоремонтная фирма"</t>
  </si>
  <si>
    <t>3827016115</t>
  </si>
  <si>
    <t>26648801</t>
  </si>
  <si>
    <t>ООО "Центральная котельная"</t>
  </si>
  <si>
    <t>3808092150</t>
  </si>
  <si>
    <t>26353588</t>
  </si>
  <si>
    <t>3820012009</t>
  </si>
  <si>
    <t>28816300</t>
  </si>
  <si>
    <t>ООО "Чунская котельная"</t>
  </si>
  <si>
    <t>3816017036</t>
  </si>
  <si>
    <t>27576843</t>
  </si>
  <si>
    <t>ООО "Элит"</t>
  </si>
  <si>
    <t>3834015472</t>
  </si>
  <si>
    <t>30383827</t>
  </si>
  <si>
    <t>ООО "ЭнерПро"</t>
  </si>
  <si>
    <t>3801127981</t>
  </si>
  <si>
    <t>28083814</t>
  </si>
  <si>
    <t>ООО "Энергия"</t>
  </si>
  <si>
    <t>3818030498</t>
  </si>
  <si>
    <t>26372414</t>
  </si>
  <si>
    <t>ООО "Энергопром"</t>
  </si>
  <si>
    <t>3815012645</t>
  </si>
  <si>
    <t>26537801</t>
  </si>
  <si>
    <t>ООО "Энергоресурс"</t>
  </si>
  <si>
    <t>3804044229</t>
  </si>
  <si>
    <t>26372451</t>
  </si>
  <si>
    <t>ООО "Энергосервис"</t>
  </si>
  <si>
    <t>3819019352</t>
  </si>
  <si>
    <t>381901001</t>
  </si>
  <si>
    <t>28461970</t>
  </si>
  <si>
    <t>ООО "Энергосфера-Иркутск"</t>
  </si>
  <si>
    <t>3818031413</t>
  </si>
  <si>
    <t>28829498</t>
  </si>
  <si>
    <t>ООО "Южнобайкальское"</t>
  </si>
  <si>
    <t>3848006527</t>
  </si>
  <si>
    <t>30381073</t>
  </si>
  <si>
    <t>ООО «Вихоревское управление"</t>
  </si>
  <si>
    <t>3805728126</t>
  </si>
  <si>
    <t>26510610</t>
  </si>
  <si>
    <t>ООО «Зиматеплоэнерго»</t>
  </si>
  <si>
    <t>3806002489</t>
  </si>
  <si>
    <t>27580351</t>
  </si>
  <si>
    <t>ООО «Инвестиционно-сетевая компания «Зодиак Плюс»</t>
  </si>
  <si>
    <t>3811152680</t>
  </si>
  <si>
    <t>26518039</t>
  </si>
  <si>
    <t>ООО «ТайшетЭнергоСервис»</t>
  </si>
  <si>
    <t>3815013247</t>
  </si>
  <si>
    <t>30375213</t>
  </si>
  <si>
    <t>ООО «Тесла»</t>
  </si>
  <si>
    <t>3849012763</t>
  </si>
  <si>
    <t>26510866</t>
  </si>
  <si>
    <t>ООО «Техсервис Плюс»</t>
  </si>
  <si>
    <t>3816007736</t>
  </si>
  <si>
    <t>30380999</t>
  </si>
  <si>
    <t>ООО «УСОЛЬСКОЕ КОММУНАЛЬНОЕ УПРАВЛЕНИЕ»</t>
  </si>
  <si>
    <t>3851992774</t>
  </si>
  <si>
    <t>26531538</t>
  </si>
  <si>
    <t>ООО «Универсал Эко»</t>
  </si>
  <si>
    <t>3805701808</t>
  </si>
  <si>
    <t>26516959</t>
  </si>
  <si>
    <t>ООО «Электрические котельные»</t>
  </si>
  <si>
    <t>3834013193</t>
  </si>
  <si>
    <t>26531463</t>
  </si>
  <si>
    <t>ООО «Энергия»</t>
  </si>
  <si>
    <t>3806004292</t>
  </si>
  <si>
    <t>26439660</t>
  </si>
  <si>
    <t>ООО ЖКХ "Большеокинское"</t>
  </si>
  <si>
    <t>3823031024</t>
  </si>
  <si>
    <t>30381347</t>
  </si>
  <si>
    <t>ООО СК "Авангард"</t>
  </si>
  <si>
    <t>3812101248</t>
  </si>
  <si>
    <t>28074647</t>
  </si>
  <si>
    <t>ООО СК "Ремстрой"</t>
  </si>
  <si>
    <t>3816013881</t>
  </si>
  <si>
    <t>28076920</t>
  </si>
  <si>
    <t>ООО УК "Катран"</t>
  </si>
  <si>
    <t>3818029326</t>
  </si>
  <si>
    <t>27355508</t>
  </si>
  <si>
    <t>ООО УК "Север"</t>
  </si>
  <si>
    <t>3818028788</t>
  </si>
  <si>
    <t>26557332</t>
  </si>
  <si>
    <t>ООО УК "Энергостандарт"</t>
  </si>
  <si>
    <t>3818027505</t>
  </si>
  <si>
    <t>26372435</t>
  </si>
  <si>
    <t>ООО УК"Бирюса"</t>
  </si>
  <si>
    <t>3818018652</t>
  </si>
  <si>
    <t>29647526</t>
  </si>
  <si>
    <t>ООО Управляющая компания "Ния"</t>
  </si>
  <si>
    <t>3818042486</t>
  </si>
  <si>
    <t>26372452</t>
  </si>
  <si>
    <t>ООО"Онот"</t>
  </si>
  <si>
    <t>3820012111</t>
  </si>
  <si>
    <t>382201001</t>
  </si>
  <si>
    <t>26536977</t>
  </si>
  <si>
    <t>ООО"ТВМ" на территории города Черемхово</t>
  </si>
  <si>
    <t>7708647905</t>
  </si>
  <si>
    <t>385143001</t>
  </si>
  <si>
    <t>27118592</t>
  </si>
  <si>
    <t>ООО"Теплосервис"</t>
  </si>
  <si>
    <t>3820011679</t>
  </si>
  <si>
    <t>29647046</t>
  </si>
  <si>
    <t>Общество с ограниченной ответственностью  «Качугские коммунальные системы»</t>
  </si>
  <si>
    <t>3812114060</t>
  </si>
  <si>
    <t>27585183</t>
  </si>
  <si>
    <t>Общество с ограниченной ответственностью "ТеплоЭнергия"</t>
  </si>
  <si>
    <t>3816012670</t>
  </si>
  <si>
    <t>28976522</t>
  </si>
  <si>
    <t>Общество с ограниченной ответственностью "Энергия"</t>
  </si>
  <si>
    <t>3851003910</t>
  </si>
  <si>
    <t>29647033</t>
  </si>
  <si>
    <t>Общество с ограниченной ответственностью «Жигаловские коммунальные системы»</t>
  </si>
  <si>
    <t>3812114078</t>
  </si>
  <si>
    <t>26356674</t>
  </si>
  <si>
    <t>Остроухов Ю.В.</t>
  </si>
  <si>
    <t>383202824608</t>
  </si>
  <si>
    <t>28441333</t>
  </si>
  <si>
    <t>Ремонтно-механическое депо Алзамай - обособленное структурное подразделение Новосибирского филиала ОАО "ВРК-1"</t>
  </si>
  <si>
    <t>7708737490</t>
  </si>
  <si>
    <t>381645003</t>
  </si>
  <si>
    <t>26555738</t>
  </si>
  <si>
    <t>СПК"Тыретский"</t>
  </si>
  <si>
    <t>3825001032</t>
  </si>
  <si>
    <t>26356553</t>
  </si>
  <si>
    <t>ФГБОУ ВОУ Иркутский ГАУ</t>
  </si>
  <si>
    <t>3811024304</t>
  </si>
  <si>
    <t>26356640</t>
  </si>
  <si>
    <t>ФГУ ИК-4 ФСИН России по Иркутской области</t>
  </si>
  <si>
    <t>3827000524</t>
  </si>
  <si>
    <t>26354263</t>
  </si>
  <si>
    <t>ФГУ ЛБУВПиС</t>
  </si>
  <si>
    <t>1435033691</t>
  </si>
  <si>
    <t>382402001</t>
  </si>
  <si>
    <t>26568419</t>
  </si>
  <si>
    <t>ФГУП "Элита" Россельхозакадемии</t>
  </si>
  <si>
    <t>8506002889</t>
  </si>
  <si>
    <t>26375629</t>
  </si>
  <si>
    <t>ФГУП РТРС "Иркутский ОРТПЦ"</t>
  </si>
  <si>
    <t>7717127211</t>
  </si>
  <si>
    <t>380802002</t>
  </si>
  <si>
    <t>28070352</t>
  </si>
  <si>
    <t>ФКУ ИК-3 ГУФСИН по Иркутской области</t>
  </si>
  <si>
    <t>3808055711</t>
  </si>
  <si>
    <t>26767600</t>
  </si>
  <si>
    <t>ФКУ ОИК-5 ГУФСИН России по Иркутской области</t>
  </si>
  <si>
    <t>3818000824</t>
  </si>
  <si>
    <t>27113703</t>
  </si>
  <si>
    <t>Филиал "Иркутское РНУ" ООО "Транснефть - Восток"</t>
  </si>
  <si>
    <t>3801079671</t>
  </si>
  <si>
    <t>380102001</t>
  </si>
  <si>
    <t>26836708</t>
  </si>
  <si>
    <t>27576925</t>
  </si>
  <si>
    <t>Филиал ОАО "РЭУ" "Иркутский"</t>
  </si>
  <si>
    <t>7714783092</t>
  </si>
  <si>
    <t>381143001</t>
  </si>
  <si>
    <t>27331949</t>
  </si>
  <si>
    <t>Филиал ФГУП ВГТРК ГТРК "Иркутск"</t>
  </si>
  <si>
    <t>7714072839</t>
  </si>
  <si>
    <t>4.1</t>
  </si>
  <si>
    <t xml:space="preserve">отсутствие технической возможности (свободной мощности) </t>
  </si>
  <si>
    <t>25605414</t>
  </si>
  <si>
    <t>25605427</t>
  </si>
  <si>
    <t>Ангарский</t>
  </si>
  <si>
    <t>25703000</t>
  </si>
  <si>
    <t>АО "Ангарская нефтехимическая компания"</t>
  </si>
  <si>
    <t>АО "Ангарский Электролизный Химический Комбинат"</t>
  </si>
  <si>
    <t>Теплоноситель - Сбыт :: Производство :: Передача</t>
  </si>
  <si>
    <t>ПАО "Иркутскэнерго"</t>
  </si>
  <si>
    <t>АО "Витимэнерго"</t>
  </si>
  <si>
    <t>26510612</t>
  </si>
  <si>
    <t>АО "Витимэнергосбыт"</t>
  </si>
  <si>
    <t>3802010714</t>
  </si>
  <si>
    <t>АО "Иркутскнефтепродукт"  Жилкинский цех</t>
  </si>
  <si>
    <t>3800000742</t>
  </si>
  <si>
    <t>381045002</t>
  </si>
  <si>
    <t>ИАЗ-филиал ПАО "Корпорация "Иркут"</t>
  </si>
  <si>
    <t>30799512</t>
  </si>
  <si>
    <t>ООО "КМК-Энерго"</t>
  </si>
  <si>
    <t>3811433321</t>
  </si>
  <si>
    <t>Теплоноситель - Сбыт :: Производство</t>
  </si>
  <si>
    <t>26532330</t>
  </si>
  <si>
    <t>ООО "Сбыт"</t>
  </si>
  <si>
    <t>0317009891</t>
  </si>
  <si>
    <t>26768981</t>
  </si>
  <si>
    <t>5521009072</t>
  </si>
  <si>
    <t>552101001</t>
  </si>
  <si>
    <t>26449407</t>
  </si>
  <si>
    <t>Свечинский районный телекоммуникационный узел (РТУ) Кировского филиала ОАО "Волгателеком"</t>
  </si>
  <si>
    <t>5260901817</t>
  </si>
  <si>
    <t>432832002</t>
  </si>
  <si>
    <t>30439588</t>
  </si>
  <si>
    <t>МУП "Жигаловское коммунальное управление"</t>
  </si>
  <si>
    <t>3827049544</t>
  </si>
  <si>
    <t>30798461</t>
  </si>
  <si>
    <t>ООО "Зиминская СПМК</t>
  </si>
  <si>
    <t>3814013967</t>
  </si>
  <si>
    <t>381401100</t>
  </si>
  <si>
    <t>Теплоноситель - Производство :: Передача</t>
  </si>
  <si>
    <t>25612422</t>
  </si>
  <si>
    <t>30477728</t>
  </si>
  <si>
    <t>МУП "Удачный"</t>
  </si>
  <si>
    <t>3811042134</t>
  </si>
  <si>
    <t>Теплоноситель - Сбыт</t>
  </si>
  <si>
    <t>Межселенные территории Казачинско-Ленского муниципального района, на которых расположены земли следующих населенных пунктов: д Вершина Ханды, д Карнаухова и др.</t>
  </si>
  <si>
    <t>25614701</t>
  </si>
  <si>
    <t>30432000</t>
  </si>
  <si>
    <t>ООО "МПКК"</t>
  </si>
  <si>
    <t>3802017195</t>
  </si>
  <si>
    <t>Теплоноситель - Производство</t>
  </si>
  <si>
    <t>30388723</t>
  </si>
  <si>
    <t>ООО "Речушка"</t>
  </si>
  <si>
    <t>3834014422</t>
  </si>
  <si>
    <t>Межселенные территории Нижнеилимского муниципального района, на которых расположены земли следующих населенных пунктов: п Заярск, п Миндей 1 и др.</t>
  </si>
  <si>
    <t>25626701</t>
  </si>
  <si>
    <t>30478884</t>
  </si>
  <si>
    <t>Муниципально унитарное предприятие  "Управляющая компания Спектр"</t>
  </si>
  <si>
    <t>3805728694</t>
  </si>
  <si>
    <t>Филиал "Ленское РНУ" ООО "Транснефть-Восток"</t>
  </si>
  <si>
    <t>141431002</t>
  </si>
  <si>
    <t>АО "Иркутскнефтепродукт"  Нижнеудинский цех</t>
  </si>
  <si>
    <t>381645002</t>
  </si>
  <si>
    <t>25629413</t>
  </si>
  <si>
    <t>25629416</t>
  </si>
  <si>
    <t>30417751</t>
  </si>
  <si>
    <t>2452040490</t>
  </si>
  <si>
    <t>381045001</t>
  </si>
  <si>
    <t>30357358</t>
  </si>
  <si>
    <t>МУП "Мальтинское ЖКХ"</t>
  </si>
  <si>
    <t>3851008588</t>
  </si>
  <si>
    <t>30799521</t>
  </si>
  <si>
    <t>ОГБУСО "Ново-Ленинский дом-интернат для престарелых и инвалидов"</t>
  </si>
  <si>
    <t>3810016741</t>
  </si>
  <si>
    <t>30357363</t>
  </si>
  <si>
    <t>ООО "Триумф"</t>
  </si>
  <si>
    <t>3851007626</t>
  </si>
  <si>
    <t>Межселенные территории Усть-Илимского муниципального района, расположенные вне границ муниципальных образований Усть-Илимского муниципального района</t>
  </si>
  <si>
    <t>25642701</t>
  </si>
  <si>
    <t>30373123</t>
  </si>
  <si>
    <t>АО "Иркутскнефтепродукт" Усть-Кутский цех</t>
  </si>
  <si>
    <t>381845002</t>
  </si>
  <si>
    <t>Теплоноситель - Передача</t>
  </si>
  <si>
    <t>30389369</t>
  </si>
  <si>
    <t>ООО"МКС"</t>
  </si>
  <si>
    <t>30412508</t>
  </si>
  <si>
    <t>МУП "Теплосервис" города Черемхово</t>
  </si>
  <si>
    <t>3851009334</t>
  </si>
  <si>
    <t>30798455</t>
  </si>
  <si>
    <t>СПК "Луч"</t>
  </si>
  <si>
    <t>3844006420</t>
  </si>
  <si>
    <t>384401001</t>
  </si>
  <si>
    <t>28945566</t>
  </si>
  <si>
    <t>ОАО "РУСАЛ Братский алюминиевый завод"</t>
  </si>
  <si>
    <t>3803100054</t>
  </si>
  <si>
    <t>381043001</t>
  </si>
  <si>
    <t>25657420</t>
  </si>
  <si>
    <t>25657435</t>
  </si>
  <si>
    <t>25657448</t>
  </si>
  <si>
    <t>МУП АГО "Сфера"</t>
  </si>
  <si>
    <t>30838049</t>
  </si>
  <si>
    <t>3808194539</t>
  </si>
  <si>
    <t>30838088</t>
  </si>
  <si>
    <t>ООО ТК "Витим-Лес"</t>
  </si>
  <si>
    <t>3818046988</t>
  </si>
  <si>
    <t>25630420</t>
  </si>
  <si>
    <t>30812025</t>
  </si>
  <si>
    <t>ООО "ЖКХ"</t>
  </si>
  <si>
    <t>3849057531</t>
  </si>
  <si>
    <t>30390730</t>
  </si>
  <si>
    <t>МУП "ЭЛЬБРУС"</t>
  </si>
  <si>
    <t>3851993288</t>
  </si>
  <si>
    <t>30809932</t>
  </si>
  <si>
    <t>МУП "ЖКХ Верхнемарковское"</t>
  </si>
  <si>
    <t>3818043546</t>
  </si>
</sst>
</file>

<file path=xl/styles.xml><?xml version="1.0" encoding="utf-8"?>
<styleSheet xmlns="http://schemas.openxmlformats.org/spreadsheetml/2006/main">
  <numFmts count="2">
    <numFmt numFmtId="164" formatCode="&quot;$&quot;#,##0_);[Red]\(&quot;$&quot;#,##0\)"/>
    <numFmt numFmtId="165" formatCode="_-* #,##0.00[$€-1]_-;\-* #,##0.00[$€-1]_-;_-* &quot;-&quot;??[$€-1]_-"/>
  </numFmts>
  <fonts count="76">
    <font>
      <sz val="9"/>
      <name val="Tahoma"/>
      <family val="2"/>
      <charset val="204"/>
    </font>
    <font>
      <sz val="10"/>
      <name val="Arial Cyr"/>
      <charset val="204"/>
    </font>
    <font>
      <sz val="10"/>
      <name val="Helv"/>
    </font>
    <font>
      <sz val="10"/>
      <name val="MS Sans Serif"/>
      <family val="2"/>
      <charset val="204"/>
    </font>
    <font>
      <sz val="8"/>
      <name val="Helv"/>
      <charset val="204"/>
    </font>
    <font>
      <sz val="9"/>
      <name val="Tahoma"/>
      <family val="2"/>
      <charset val="204"/>
    </font>
    <font>
      <sz val="12"/>
      <name val="Arial"/>
      <family val="2"/>
      <charset val="204"/>
    </font>
    <font>
      <b/>
      <sz val="9"/>
      <name val="Tahoma"/>
      <family val="2"/>
      <charset val="204"/>
    </font>
    <font>
      <sz val="8"/>
      <name val="Tahoma"/>
      <family val="2"/>
      <charset val="204"/>
    </font>
    <font>
      <sz val="8"/>
      <name val="Arial Cyr"/>
      <charset val="204"/>
    </font>
    <font>
      <sz val="9"/>
      <color indexed="9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sz val="9"/>
      <name val="Tahoma"/>
      <family val="2"/>
      <charset val="204"/>
    </font>
    <font>
      <sz val="11"/>
      <color indexed="62"/>
      <name val="Calibri"/>
      <family val="2"/>
      <charset val="204"/>
    </font>
    <font>
      <sz val="10"/>
      <color indexed="8"/>
      <name val="Tahoma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0"/>
      <name val="Tahoma"/>
      <family val="2"/>
      <charset val="204"/>
    </font>
    <font>
      <b/>
      <sz val="10"/>
      <name val="Tahoma"/>
      <family val="2"/>
      <charset val="204"/>
    </font>
    <font>
      <b/>
      <sz val="10"/>
      <color indexed="8"/>
      <name val="Tahoma"/>
      <family val="2"/>
      <charset val="204"/>
    </font>
    <font>
      <sz val="8"/>
      <name val="Calibri"/>
      <family val="2"/>
      <charset val="204"/>
    </font>
    <font>
      <sz val="11"/>
      <color indexed="8"/>
      <name val="Calibri"/>
      <family val="2"/>
      <charset val="204"/>
    </font>
    <font>
      <sz val="9"/>
      <color indexed="10"/>
      <name val="Tahoma"/>
      <family val="2"/>
      <charset val="204"/>
    </font>
    <font>
      <sz val="11"/>
      <color indexed="8"/>
      <name val="Marlett"/>
      <charset val="2"/>
    </font>
    <font>
      <sz val="9"/>
      <name val="Courier New"/>
      <family val="3"/>
      <charset val="204"/>
    </font>
    <font>
      <sz val="16"/>
      <name val="Tahoma"/>
      <family val="2"/>
      <charset val="204"/>
    </font>
    <font>
      <sz val="9"/>
      <color indexed="60"/>
      <name val="Tahoma"/>
      <family val="2"/>
      <charset val="204"/>
    </font>
    <font>
      <sz val="16"/>
      <color indexed="9"/>
      <name val="Tahoma"/>
      <family val="2"/>
      <charset val="204"/>
    </font>
    <font>
      <sz val="10"/>
      <name val="Wingdings 2"/>
      <family val="1"/>
      <charset val="2"/>
    </font>
    <font>
      <b/>
      <u/>
      <sz val="9"/>
      <color indexed="62"/>
      <name val="Tahoma"/>
      <family val="2"/>
      <charset val="204"/>
    </font>
    <font>
      <b/>
      <sz val="14"/>
      <name val="Franklin Gothic Medium"/>
      <family val="2"/>
      <charset val="204"/>
    </font>
    <font>
      <b/>
      <sz val="9"/>
      <color indexed="62"/>
      <name val="Tahoma"/>
      <family val="2"/>
      <charset val="204"/>
    </font>
    <font>
      <sz val="9"/>
      <color indexed="55"/>
      <name val="Tahoma"/>
      <family val="2"/>
      <charset val="204"/>
    </font>
    <font>
      <sz val="8"/>
      <name val="Arial"/>
      <family val="2"/>
      <charset val="204"/>
    </font>
    <font>
      <b/>
      <u/>
      <sz val="11"/>
      <color indexed="12"/>
      <name val="Arial"/>
      <family val="2"/>
      <charset val="204"/>
    </font>
    <font>
      <b/>
      <sz val="9"/>
      <color indexed="9"/>
      <name val="Tahoma"/>
      <family val="2"/>
      <charset val="204"/>
    </font>
    <font>
      <u/>
      <sz val="10"/>
      <color indexed="12"/>
      <name val="Times New Roman CYR"/>
      <charset val="204"/>
    </font>
    <font>
      <b/>
      <u/>
      <sz val="9"/>
      <name val="Tahoma"/>
      <family val="2"/>
      <charset val="204"/>
    </font>
    <font>
      <sz val="11"/>
      <name val="Wingdings 2"/>
      <family val="1"/>
      <charset val="2"/>
    </font>
    <font>
      <sz val="11"/>
      <name val="Webdings2"/>
      <charset val="204"/>
    </font>
    <font>
      <sz val="9"/>
      <color indexed="9"/>
      <name val="Tahoma"/>
      <family val="2"/>
      <charset val="204"/>
    </font>
    <font>
      <sz val="11"/>
      <color indexed="55"/>
      <name val="Wingdings 2"/>
      <family val="1"/>
      <charset val="2"/>
    </font>
    <font>
      <sz val="9"/>
      <color indexed="8"/>
      <name val="Tahoma"/>
      <family val="2"/>
      <charset val="204"/>
    </font>
    <font>
      <sz val="10"/>
      <color indexed="8"/>
      <name val="Arial"/>
      <family val="2"/>
      <charset val="204"/>
    </font>
    <font>
      <b/>
      <sz val="9"/>
      <color indexed="8"/>
      <name val="Tahoma"/>
      <family val="2"/>
      <charset val="204"/>
    </font>
    <font>
      <b/>
      <sz val="9"/>
      <color indexed="56"/>
      <name val="Tahoma"/>
      <family val="2"/>
      <charset val="204"/>
    </font>
    <font>
      <sz val="9"/>
      <color indexed="56"/>
      <name val="Tahoma"/>
      <family val="2"/>
      <charset val="204"/>
    </font>
    <font>
      <sz val="10"/>
      <name val="Arial"/>
      <family val="2"/>
      <charset val="204"/>
    </font>
    <font>
      <u/>
      <sz val="9"/>
      <color indexed="12"/>
      <name val="Tahoma"/>
      <family val="2"/>
      <charset val="204"/>
    </font>
    <font>
      <u/>
      <sz val="9"/>
      <color indexed="62"/>
      <name val="Tahoma"/>
      <family val="2"/>
      <charset val="204"/>
    </font>
    <font>
      <sz val="9"/>
      <color indexed="11"/>
      <name val="Tahoma"/>
      <family val="2"/>
      <charset val="204"/>
    </font>
    <font>
      <sz val="11"/>
      <name val="Tahoma"/>
      <family val="2"/>
      <charset val="204"/>
    </font>
    <font>
      <sz val="10"/>
      <name val="Helv"/>
      <charset val="204"/>
    </font>
    <font>
      <sz val="7"/>
      <color indexed="8"/>
      <name val="Tahoma"/>
      <family val="2"/>
      <charset val="204"/>
    </font>
    <font>
      <sz val="9"/>
      <color indexed="81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9"/>
      <color theme="0"/>
      <name val="Tahoma"/>
      <family val="2"/>
      <charset val="204"/>
    </font>
    <font>
      <u/>
      <sz val="9"/>
      <color rgb="FF333399"/>
      <name val="Tahoma"/>
      <family val="2"/>
      <charset val="204"/>
    </font>
    <font>
      <sz val="9"/>
      <color rgb="FF000000"/>
      <name val="Tahoma"/>
      <family val="2"/>
      <charset val="204"/>
    </font>
    <font>
      <sz val="8"/>
      <color rgb="FFFF0000"/>
      <name val="Tahoma"/>
      <family val="2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46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47"/>
      </patternFill>
    </fill>
    <fill>
      <patternFill patternType="solid">
        <fgColor indexed="4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99CCFF"/>
        <bgColor indexed="64"/>
      </patternFill>
    </fill>
    <fill>
      <patternFill patternType="lightDown">
        <fgColor rgb="FFEAEAEA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6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22"/>
      </left>
      <right/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double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55"/>
      </left>
      <right style="thin">
        <color indexed="22"/>
      </right>
      <top style="thin">
        <color indexed="22"/>
      </top>
      <bottom style="double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double">
        <color indexed="22"/>
      </bottom>
      <diagonal/>
    </border>
    <border>
      <left style="thin">
        <color indexed="22"/>
      </left>
      <right style="thin">
        <color indexed="55"/>
      </right>
      <top style="thin">
        <color indexed="22"/>
      </top>
      <bottom style="double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/>
      <right style="thick">
        <color indexed="22"/>
      </right>
      <top/>
      <bottom style="thick">
        <color indexed="22"/>
      </bottom>
      <diagonal/>
    </border>
    <border>
      <left style="medium">
        <color indexed="22"/>
      </left>
      <right/>
      <top/>
      <bottom style="thick">
        <color indexed="22"/>
      </bottom>
      <diagonal/>
    </border>
    <border>
      <left/>
      <right style="thick">
        <color indexed="22"/>
      </right>
      <top/>
      <bottom/>
      <diagonal/>
    </border>
    <border>
      <left style="medium">
        <color indexed="22"/>
      </left>
      <right/>
      <top/>
      <bottom/>
      <diagonal/>
    </border>
    <border>
      <left/>
      <right style="thick">
        <color indexed="22"/>
      </right>
      <top style="medium">
        <color indexed="22"/>
      </top>
      <bottom/>
      <diagonal/>
    </border>
    <border>
      <left/>
      <right/>
      <top style="medium">
        <color indexed="22"/>
      </top>
      <bottom/>
      <diagonal/>
    </border>
    <border>
      <left style="medium">
        <color indexed="22"/>
      </left>
      <right/>
      <top style="medium">
        <color indexed="22"/>
      </top>
      <bottom/>
      <diagonal/>
    </border>
    <border>
      <left/>
      <right style="thin">
        <color indexed="23"/>
      </right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/>
      <top/>
      <bottom/>
      <diagonal/>
    </border>
    <border>
      <left/>
      <right/>
      <top/>
      <bottom style="thick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/>
      <top style="double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double">
        <color indexed="22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 style="thin">
        <color indexed="55"/>
      </left>
      <right/>
      <top/>
      <bottom/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 style="thin">
        <color indexed="22"/>
      </right>
      <top/>
      <bottom style="thin">
        <color indexed="22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indexed="22"/>
      </left>
      <right/>
      <top style="thin">
        <color indexed="22"/>
      </top>
      <bottom style="thin">
        <color rgb="FFC0C0C0"/>
      </bottom>
      <diagonal/>
    </border>
    <border>
      <left/>
      <right/>
      <top style="thin">
        <color indexed="22"/>
      </top>
      <bottom style="thin">
        <color rgb="FFC0C0C0"/>
      </bottom>
      <diagonal/>
    </border>
    <border>
      <left style="thin">
        <color rgb="FFC0C0C0"/>
      </left>
      <right style="thin">
        <color indexed="22"/>
      </right>
      <top style="thin">
        <color rgb="FFC0C0C0"/>
      </top>
      <bottom style="thin">
        <color rgb="FFC0C0C0"/>
      </bottom>
      <diagonal/>
    </border>
    <border>
      <left/>
      <right style="thin">
        <color indexed="22"/>
      </right>
      <top style="thin">
        <color indexed="22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double">
        <color rgb="FFC0C0C0"/>
      </bottom>
      <diagonal/>
    </border>
    <border>
      <left style="thin">
        <color indexed="22"/>
      </left>
      <right style="thin">
        <color rgb="FFC0C0C0"/>
      </right>
      <top style="thin">
        <color indexed="22"/>
      </top>
      <bottom style="thin">
        <color indexed="22"/>
      </bottom>
      <diagonal/>
    </border>
    <border>
      <left style="thin">
        <color rgb="FFC0C0C0"/>
      </left>
      <right style="thin">
        <color rgb="FFC0C0C0"/>
      </right>
      <top style="thin">
        <color indexed="22"/>
      </top>
      <bottom style="thin">
        <color indexed="22"/>
      </bottom>
      <diagonal/>
    </border>
    <border>
      <left style="thin">
        <color rgb="FFC0C0C0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rgb="FFC0C0C0"/>
      </left>
      <right/>
      <top/>
      <bottom/>
      <diagonal/>
    </border>
    <border>
      <left/>
      <right style="thin">
        <color rgb="FFC0C0C0"/>
      </right>
      <top style="thin">
        <color indexed="22"/>
      </top>
      <bottom style="thin">
        <color indexed="22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/>
      <diagonal/>
    </border>
    <border>
      <left/>
      <right/>
      <top/>
      <bottom style="thin">
        <color rgb="FFC0C0C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13">
    <xf numFmtId="49" fontId="0" fillId="0" borderId="0" applyBorder="0">
      <alignment vertical="top"/>
    </xf>
    <xf numFmtId="0" fontId="2" fillId="0" borderId="0"/>
    <xf numFmtId="165" fontId="2" fillId="0" borderId="0"/>
    <xf numFmtId="0" fontId="53" fillId="0" borderId="0"/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0" fontId="18" fillId="0" borderId="1" applyNumberFormat="0" applyAlignment="0">
      <protection locked="0"/>
    </xf>
    <xf numFmtId="164" fontId="3" fillId="0" borderId="0" applyFont="0" applyFill="0" applyBorder="0" applyAlignment="0" applyProtection="0"/>
    <xf numFmtId="0" fontId="15" fillId="0" borderId="0" applyFill="0" applyBorder="0" applyProtection="0">
      <alignment vertical="center"/>
    </xf>
    <xf numFmtId="0" fontId="16" fillId="0" borderId="0" applyNumberFormat="0" applyFill="0" applyBorder="0" applyAlignment="0" applyProtection="0">
      <alignment vertical="top"/>
      <protection locked="0"/>
    </xf>
    <xf numFmtId="0" fontId="18" fillId="2" borderId="1" applyNumberFormat="0" applyAlignment="0"/>
    <xf numFmtId="0" fontId="17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/>
    <xf numFmtId="0" fontId="4" fillId="0" borderId="0"/>
    <xf numFmtId="0" fontId="15" fillId="0" borderId="0" applyFill="0" applyBorder="0" applyProtection="0">
      <alignment vertical="center"/>
    </xf>
    <xf numFmtId="0" fontId="15" fillId="0" borderId="0" applyFill="0" applyBorder="0" applyProtection="0">
      <alignment vertical="center"/>
    </xf>
    <xf numFmtId="49" fontId="52" fillId="3" borderId="2" applyNumberFormat="0">
      <alignment horizontal="center" vertical="center"/>
    </xf>
    <xf numFmtId="0" fontId="13" fillId="4" borderId="1" applyNumberFormat="0" applyAlignment="0" applyProtection="0"/>
    <xf numFmtId="0" fontId="35" fillId="0" borderId="0" applyNumberFormat="0" applyFill="0" applyBorder="0" applyAlignment="0" applyProtection="0">
      <alignment vertical="top"/>
      <protection locked="0"/>
    </xf>
    <xf numFmtId="0" fontId="49" fillId="0" borderId="0" applyNumberFormat="0" applyFill="0" applyBorder="0" applyAlignment="0" applyProtection="0">
      <alignment vertical="top"/>
      <protection locked="0"/>
    </xf>
    <xf numFmtId="0" fontId="49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165" fontId="35" fillId="0" borderId="0" applyNumberFormat="0" applyFill="0" applyBorder="0" applyAlignment="0" applyProtection="0">
      <alignment vertical="top"/>
      <protection locked="0"/>
    </xf>
    <xf numFmtId="0" fontId="31" fillId="0" borderId="0" applyBorder="0">
      <alignment horizontal="center" vertical="center" wrapText="1"/>
    </xf>
    <xf numFmtId="0" fontId="7" fillId="0" borderId="3" applyBorder="0">
      <alignment horizontal="center" vertical="center" wrapText="1"/>
    </xf>
    <xf numFmtId="4" fontId="5" fillId="5" borderId="4" applyBorder="0">
      <alignment horizontal="right"/>
    </xf>
    <xf numFmtId="49" fontId="5" fillId="0" borderId="0" applyBorder="0">
      <alignment vertical="top"/>
    </xf>
    <xf numFmtId="0" fontId="22" fillId="0" borderId="0"/>
    <xf numFmtId="0" fontId="56" fillId="0" borderId="0"/>
    <xf numFmtId="0" fontId="22" fillId="0" borderId="0"/>
    <xf numFmtId="0" fontId="22" fillId="0" borderId="0"/>
    <xf numFmtId="0" fontId="56" fillId="0" borderId="0"/>
    <xf numFmtId="0" fontId="1" fillId="0" borderId="0"/>
    <xf numFmtId="49" fontId="5" fillId="0" borderId="0" applyBorder="0">
      <alignment vertical="top"/>
    </xf>
    <xf numFmtId="0" fontId="1" fillId="0" borderId="0"/>
    <xf numFmtId="0" fontId="51" fillId="6" borderId="0" applyNumberFormat="0" applyBorder="0" applyAlignment="0">
      <alignment horizontal="left" vertical="center"/>
    </xf>
    <xf numFmtId="0" fontId="51" fillId="6" borderId="0" applyNumberFormat="0" applyBorder="0" applyAlignment="0">
      <alignment horizontal="left" vertical="center"/>
    </xf>
    <xf numFmtId="0" fontId="1" fillId="0" borderId="0"/>
    <xf numFmtId="49" fontId="5" fillId="0" borderId="0" applyBorder="0">
      <alignment vertical="top"/>
    </xf>
    <xf numFmtId="0" fontId="1" fillId="0" borderId="0"/>
    <xf numFmtId="49" fontId="5" fillId="6" borderId="0" applyBorder="0">
      <alignment vertical="top"/>
    </xf>
    <xf numFmtId="49" fontId="5" fillId="6" borderId="0" applyBorder="0">
      <alignment vertical="top"/>
    </xf>
    <xf numFmtId="0" fontId="48" fillId="0" borderId="0"/>
    <xf numFmtId="0" fontId="48" fillId="0" borderId="0"/>
    <xf numFmtId="49" fontId="5" fillId="0" borderId="0" applyBorder="0">
      <alignment vertical="top"/>
    </xf>
    <xf numFmtId="49" fontId="5" fillId="0" borderId="0" applyBorder="0">
      <alignment vertical="top"/>
    </xf>
    <xf numFmtId="0" fontId="22" fillId="0" borderId="0"/>
    <xf numFmtId="0" fontId="22" fillId="0" borderId="0"/>
    <xf numFmtId="0" fontId="1" fillId="0" borderId="0"/>
    <xf numFmtId="49" fontId="5" fillId="0" borderId="0" applyBorder="0">
      <alignment vertical="top"/>
    </xf>
    <xf numFmtId="0" fontId="1" fillId="0" borderId="0"/>
    <xf numFmtId="0" fontId="5" fillId="0" borderId="0">
      <alignment horizontal="left" vertical="center"/>
    </xf>
    <xf numFmtId="0" fontId="1" fillId="0" borderId="0"/>
    <xf numFmtId="0" fontId="1" fillId="0" borderId="0"/>
    <xf numFmtId="0" fontId="22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4" fontId="5" fillId="7" borderId="0" applyBorder="0">
      <alignment horizontal="right"/>
    </xf>
    <xf numFmtId="4" fontId="5" fillId="7" borderId="5" applyBorder="0">
      <alignment horizontal="right"/>
    </xf>
    <xf numFmtId="0" fontId="61" fillId="0" borderId="0" applyNumberFormat="0" applyFill="0" applyBorder="0" applyAlignment="0" applyProtection="0"/>
    <xf numFmtId="0" fontId="62" fillId="0" borderId="60" applyNumberFormat="0" applyFill="0" applyAlignment="0" applyProtection="0"/>
    <xf numFmtId="0" fontId="63" fillId="0" borderId="61" applyNumberFormat="0" applyFill="0" applyAlignment="0" applyProtection="0"/>
    <xf numFmtId="0" fontId="64" fillId="0" borderId="62" applyNumberFormat="0" applyFill="0" applyAlignment="0" applyProtection="0"/>
    <xf numFmtId="0" fontId="64" fillId="0" borderId="0" applyNumberFormat="0" applyFill="0" applyBorder="0" applyAlignment="0" applyProtection="0"/>
    <xf numFmtId="0" fontId="65" fillId="16" borderId="0" applyNumberFormat="0" applyBorder="0" applyAlignment="0" applyProtection="0"/>
    <xf numFmtId="0" fontId="66" fillId="17" borderId="0" applyNumberFormat="0" applyBorder="0" applyAlignment="0" applyProtection="0"/>
    <xf numFmtId="0" fontId="67" fillId="18" borderId="0" applyNumberFormat="0" applyBorder="0" applyAlignment="0" applyProtection="0"/>
    <xf numFmtId="0" fontId="68" fillId="19" borderId="63" applyNumberFormat="0" applyAlignment="0" applyProtection="0"/>
    <xf numFmtId="0" fontId="69" fillId="19" borderId="64" applyNumberFormat="0" applyAlignment="0" applyProtection="0"/>
    <xf numFmtId="0" fontId="70" fillId="0" borderId="65" applyNumberFormat="0" applyFill="0" applyAlignment="0" applyProtection="0"/>
    <xf numFmtId="0" fontId="71" fillId="20" borderId="66" applyNumberFormat="0" applyAlignment="0" applyProtection="0"/>
    <xf numFmtId="0" fontId="72" fillId="0" borderId="0" applyNumberFormat="0" applyFill="0" applyBorder="0" applyAlignment="0" applyProtection="0"/>
    <xf numFmtId="0" fontId="5" fillId="21" borderId="67" applyNumberFormat="0" applyFont="0" applyAlignment="0" applyProtection="0"/>
    <xf numFmtId="0" fontId="73" fillId="0" borderId="0" applyNumberFormat="0" applyFill="0" applyBorder="0" applyAlignment="0" applyProtection="0"/>
    <xf numFmtId="0" fontId="74" fillId="0" borderId="68" applyNumberFormat="0" applyFill="0" applyAlignment="0" applyProtection="0"/>
    <xf numFmtId="0" fontId="75" fillId="22" borderId="0" applyNumberFormat="0" applyBorder="0" applyAlignment="0" applyProtection="0"/>
    <xf numFmtId="0" fontId="56" fillId="23" borderId="0" applyNumberFormat="0" applyBorder="0" applyAlignment="0" applyProtection="0"/>
    <xf numFmtId="0" fontId="56" fillId="24" borderId="0" applyNumberFormat="0" applyBorder="0" applyAlignment="0" applyProtection="0"/>
    <xf numFmtId="0" fontId="75" fillId="25" borderId="0" applyNumberFormat="0" applyBorder="0" applyAlignment="0" applyProtection="0"/>
    <xf numFmtId="0" fontId="75" fillId="26" borderId="0" applyNumberFormat="0" applyBorder="0" applyAlignment="0" applyProtection="0"/>
    <xf numFmtId="0" fontId="56" fillId="27" borderId="0" applyNumberFormat="0" applyBorder="0" applyAlignment="0" applyProtection="0"/>
    <xf numFmtId="0" fontId="56" fillId="28" borderId="0" applyNumberFormat="0" applyBorder="0" applyAlignment="0" applyProtection="0"/>
    <xf numFmtId="0" fontId="75" fillId="29" borderId="0" applyNumberFormat="0" applyBorder="0" applyAlignment="0" applyProtection="0"/>
    <xf numFmtId="0" fontId="75" fillId="30" borderId="0" applyNumberFormat="0" applyBorder="0" applyAlignment="0" applyProtection="0"/>
    <xf numFmtId="0" fontId="56" fillId="31" borderId="0" applyNumberFormat="0" applyBorder="0" applyAlignment="0" applyProtection="0"/>
    <xf numFmtId="0" fontId="56" fillId="32" borderId="0" applyNumberFormat="0" applyBorder="0" applyAlignment="0" applyProtection="0"/>
    <xf numFmtId="0" fontId="75" fillId="33" borderId="0" applyNumberFormat="0" applyBorder="0" applyAlignment="0" applyProtection="0"/>
    <xf numFmtId="0" fontId="75" fillId="34" borderId="0" applyNumberFormat="0" applyBorder="0" applyAlignment="0" applyProtection="0"/>
    <xf numFmtId="0" fontId="56" fillId="35" borderId="0" applyNumberFormat="0" applyBorder="0" applyAlignment="0" applyProtection="0"/>
    <xf numFmtId="0" fontId="56" fillId="36" borderId="0" applyNumberFormat="0" applyBorder="0" applyAlignment="0" applyProtection="0"/>
    <xf numFmtId="0" fontId="75" fillId="37" borderId="0" applyNumberFormat="0" applyBorder="0" applyAlignment="0" applyProtection="0"/>
    <xf numFmtId="0" fontId="75" fillId="38" borderId="0" applyNumberFormat="0" applyBorder="0" applyAlignment="0" applyProtection="0"/>
    <xf numFmtId="0" fontId="56" fillId="39" borderId="0" applyNumberFormat="0" applyBorder="0" applyAlignment="0" applyProtection="0"/>
    <xf numFmtId="0" fontId="56" fillId="40" borderId="0" applyNumberFormat="0" applyBorder="0" applyAlignment="0" applyProtection="0"/>
    <xf numFmtId="0" fontId="75" fillId="41" borderId="0" applyNumberFormat="0" applyBorder="0" applyAlignment="0" applyProtection="0"/>
    <xf numFmtId="0" fontId="75" fillId="42" borderId="0" applyNumberFormat="0" applyBorder="0" applyAlignment="0" applyProtection="0"/>
    <xf numFmtId="0" fontId="56" fillId="43" borderId="0" applyNumberFormat="0" applyBorder="0" applyAlignment="0" applyProtection="0"/>
    <xf numFmtId="0" fontId="56" fillId="44" borderId="0" applyNumberFormat="0" applyBorder="0" applyAlignment="0" applyProtection="0"/>
    <xf numFmtId="0" fontId="75" fillId="45" borderId="0" applyNumberFormat="0" applyBorder="0" applyAlignment="0" applyProtection="0"/>
  </cellStyleXfs>
  <cellXfs count="304">
    <xf numFmtId="49" fontId="0" fillId="0" borderId="0" xfId="0">
      <alignment vertical="top"/>
    </xf>
    <xf numFmtId="49" fontId="0" fillId="0" borderId="6" xfId="0" applyBorder="1">
      <alignment vertical="top"/>
    </xf>
    <xf numFmtId="49" fontId="0" fillId="0" borderId="6" xfId="0" applyBorder="1" applyProtection="1">
      <alignment vertical="top"/>
    </xf>
    <xf numFmtId="49" fontId="5" fillId="0" borderId="0" xfId="0" applyFont="1" applyProtection="1">
      <alignment vertical="top"/>
    </xf>
    <xf numFmtId="49" fontId="0" fillId="0" borderId="0" xfId="0" applyProtection="1">
      <alignment vertical="top"/>
    </xf>
    <xf numFmtId="49" fontId="5" fillId="7" borderId="4" xfId="0" applyFont="1" applyFill="1" applyBorder="1" applyAlignment="1" applyProtection="1">
      <alignment horizontal="center" vertical="top"/>
    </xf>
    <xf numFmtId="49" fontId="0" fillId="0" borderId="0" xfId="0" applyNumberFormat="1" applyProtection="1">
      <alignment vertical="top"/>
    </xf>
    <xf numFmtId="49" fontId="12" fillId="0" borderId="0" xfId="0" applyNumberFormat="1" applyFont="1" applyProtection="1">
      <alignment vertical="top"/>
    </xf>
    <xf numFmtId="49" fontId="5" fillId="0" borderId="0" xfId="0" applyNumberFormat="1" applyFont="1" applyAlignment="1" applyProtection="1">
      <alignment vertical="top" wrapText="1"/>
    </xf>
    <xf numFmtId="49" fontId="5" fillId="0" borderId="0" xfId="0" applyNumberFormat="1" applyFont="1" applyAlignment="1" applyProtection="1">
      <alignment vertical="center" wrapText="1"/>
    </xf>
    <xf numFmtId="49" fontId="5" fillId="0" borderId="0" xfId="62" applyFont="1" applyAlignment="1" applyProtection="1">
      <alignment vertical="center" wrapText="1"/>
    </xf>
    <xf numFmtId="49" fontId="10" fillId="0" borderId="0" xfId="62" applyFont="1" applyAlignment="1" applyProtection="1">
      <alignment vertical="center"/>
    </xf>
    <xf numFmtId="0" fontId="5" fillId="0" borderId="7" xfId="61" applyFont="1" applyFill="1" applyBorder="1" applyAlignment="1" applyProtection="1">
      <alignment horizontal="center" vertical="center" wrapText="1"/>
    </xf>
    <xf numFmtId="0" fontId="10" fillId="0" borderId="0" xfId="61" applyFont="1" applyAlignment="1" applyProtection="1">
      <alignment horizontal="center" vertical="center" wrapText="1"/>
    </xf>
    <xf numFmtId="0" fontId="5" fillId="0" borderId="0" xfId="61" applyFont="1" applyAlignment="1" applyProtection="1">
      <alignment vertical="center" wrapText="1"/>
    </xf>
    <xf numFmtId="0" fontId="5" fillId="0" borderId="0" xfId="61" applyFont="1" applyAlignment="1" applyProtection="1">
      <alignment horizontal="left" vertical="center" wrapText="1"/>
    </xf>
    <xf numFmtId="0" fontId="5" fillId="0" borderId="0" xfId="61" applyFont="1" applyProtection="1"/>
    <xf numFmtId="0" fontId="5" fillId="8" borderId="0" xfId="61" applyFont="1" applyFill="1" applyBorder="1" applyProtection="1"/>
    <xf numFmtId="49" fontId="5" fillId="5" borderId="8" xfId="61" applyNumberFormat="1" applyFont="1" applyFill="1" applyBorder="1" applyAlignment="1" applyProtection="1">
      <alignment horizontal="left" vertical="center" wrapText="1"/>
      <protection locked="0"/>
    </xf>
    <xf numFmtId="0" fontId="5" fillId="0" borderId="0" xfId="61" applyFont="1"/>
    <xf numFmtId="0" fontId="25" fillId="0" borderId="0" xfId="61" applyFont="1"/>
    <xf numFmtId="49" fontId="5" fillId="0" borderId="0" xfId="57" applyFont="1" applyProtection="1">
      <alignment vertical="top"/>
    </xf>
    <xf numFmtId="49" fontId="5" fillId="0" borderId="0" xfId="57" applyProtection="1">
      <alignment vertical="top"/>
    </xf>
    <xf numFmtId="0" fontId="10" fillId="0" borderId="0" xfId="64" applyNumberFormat="1" applyFont="1" applyFill="1" applyAlignment="1" applyProtection="1">
      <alignment vertical="center" wrapText="1"/>
    </xf>
    <xf numFmtId="0" fontId="10" fillId="0" borderId="0" xfId="64" applyFont="1" applyFill="1" applyAlignment="1" applyProtection="1">
      <alignment horizontal="left" vertical="center" wrapText="1"/>
    </xf>
    <xf numFmtId="0" fontId="10" fillId="0" borderId="0" xfId="64" applyFont="1" applyAlignment="1" applyProtection="1">
      <alignment vertical="center" wrapText="1"/>
    </xf>
    <xf numFmtId="0" fontId="10" fillId="0" borderId="0" xfId="64" applyFont="1" applyAlignment="1" applyProtection="1">
      <alignment horizontal="center" vertical="center" wrapText="1"/>
    </xf>
    <xf numFmtId="0" fontId="10" fillId="0" borderId="0" xfId="64" applyFont="1" applyFill="1" applyAlignment="1" applyProtection="1">
      <alignment vertical="center" wrapText="1"/>
    </xf>
    <xf numFmtId="0" fontId="23" fillId="0" borderId="0" xfId="64" applyFont="1" applyAlignment="1" applyProtection="1">
      <alignment vertical="center" wrapText="1"/>
    </xf>
    <xf numFmtId="0" fontId="5" fillId="8" borderId="0" xfId="64" applyFont="1" applyFill="1" applyBorder="1" applyAlignment="1" applyProtection="1">
      <alignment vertical="center" wrapText="1"/>
    </xf>
    <xf numFmtId="0" fontId="5" fillId="0" borderId="0" xfId="64" applyFont="1" applyBorder="1" applyAlignment="1" applyProtection="1">
      <alignment vertical="center" wrapText="1"/>
    </xf>
    <xf numFmtId="0" fontId="5" fillId="0" borderId="0" xfId="64" applyFont="1" applyAlignment="1" applyProtection="1">
      <alignment horizontal="right" vertical="center"/>
    </xf>
    <xf numFmtId="0" fontId="5" fillId="0" borderId="0" xfId="64" applyFont="1" applyAlignment="1" applyProtection="1">
      <alignment horizontal="center" vertical="center" wrapText="1"/>
    </xf>
    <xf numFmtId="0" fontId="5" fillId="0" borderId="0" xfId="64" applyFont="1" applyAlignment="1" applyProtection="1">
      <alignment vertical="center" wrapText="1"/>
    </xf>
    <xf numFmtId="0" fontId="26" fillId="8" borderId="0" xfId="64" applyFont="1" applyFill="1" applyBorder="1" applyAlignment="1" applyProtection="1">
      <alignment vertical="center" wrapText="1"/>
    </xf>
    <xf numFmtId="0" fontId="7" fillId="8" borderId="0" xfId="64" applyFont="1" applyFill="1" applyBorder="1" applyAlignment="1" applyProtection="1">
      <alignment vertical="center" wrapText="1"/>
    </xf>
    <xf numFmtId="0" fontId="5" fillId="8" borderId="0" xfId="64" applyFont="1" applyFill="1" applyBorder="1" applyAlignment="1" applyProtection="1">
      <alignment horizontal="right" vertical="center" wrapText="1" indent="1"/>
    </xf>
    <xf numFmtId="0" fontId="27" fillId="8" borderId="0" xfId="64" applyFont="1" applyFill="1" applyBorder="1" applyAlignment="1" applyProtection="1">
      <alignment horizontal="center" vertical="center" wrapText="1"/>
    </xf>
    <xf numFmtId="14" fontId="10" fillId="8" borderId="0" xfId="64" applyNumberFormat="1" applyFont="1" applyFill="1" applyBorder="1" applyAlignment="1" applyProtection="1">
      <alignment horizontal="center" vertical="center" wrapText="1"/>
    </xf>
    <xf numFmtId="0" fontId="10" fillId="8" borderId="0" xfId="64" applyNumberFormat="1" applyFont="1" applyFill="1" applyBorder="1" applyAlignment="1" applyProtection="1">
      <alignment horizontal="center" vertical="center" wrapText="1"/>
    </xf>
    <xf numFmtId="0" fontId="5" fillId="8" borderId="0" xfId="64" applyNumberFormat="1" applyFont="1" applyFill="1" applyBorder="1" applyAlignment="1" applyProtection="1">
      <alignment horizontal="center" vertical="center" wrapText="1"/>
    </xf>
    <xf numFmtId="0" fontId="5" fillId="8" borderId="0" xfId="64" applyFont="1" applyFill="1" applyBorder="1" applyAlignment="1" applyProtection="1">
      <alignment horizontal="center" vertical="center" wrapText="1"/>
    </xf>
    <xf numFmtId="14" fontId="5" fillId="8" borderId="0" xfId="64" applyNumberFormat="1" applyFont="1" applyFill="1" applyBorder="1" applyAlignment="1" applyProtection="1">
      <alignment horizontal="center" vertical="center" wrapText="1"/>
    </xf>
    <xf numFmtId="0" fontId="23" fillId="0" borderId="0" xfId="64" applyFont="1" applyAlignment="1" applyProtection="1">
      <alignment horizontal="center" vertical="center" wrapText="1"/>
    </xf>
    <xf numFmtId="0" fontId="28" fillId="8" borderId="0" xfId="64" applyNumberFormat="1" applyFont="1" applyFill="1" applyBorder="1" applyAlignment="1" applyProtection="1">
      <alignment horizontal="center" vertical="center" wrapText="1"/>
    </xf>
    <xf numFmtId="0" fontId="5" fillId="8" borderId="0" xfId="64" applyNumberFormat="1" applyFont="1" applyFill="1" applyBorder="1" applyAlignment="1" applyProtection="1">
      <alignment horizontal="right" vertical="center" wrapText="1" indent="1"/>
    </xf>
    <xf numFmtId="0" fontId="5" fillId="0" borderId="0" xfId="64" applyFont="1" applyFill="1" applyAlignment="1" applyProtection="1">
      <alignment vertical="center"/>
    </xf>
    <xf numFmtId="49" fontId="5" fillId="8" borderId="0" xfId="64" applyNumberFormat="1" applyFont="1" applyFill="1" applyBorder="1" applyAlignment="1" applyProtection="1">
      <alignment horizontal="right" vertical="center" wrapText="1" indent="1"/>
    </xf>
    <xf numFmtId="0" fontId="10" fillId="0" borderId="0" xfId="64" applyFont="1" applyFill="1" applyBorder="1" applyAlignment="1" applyProtection="1">
      <alignment vertical="center" wrapText="1"/>
    </xf>
    <xf numFmtId="49" fontId="10" fillId="0" borderId="0" xfId="64" applyNumberFormat="1" applyFont="1" applyFill="1" applyBorder="1" applyAlignment="1" applyProtection="1">
      <alignment horizontal="left" vertical="center" wrapText="1"/>
    </xf>
    <xf numFmtId="49" fontId="26" fillId="8" borderId="0" xfId="64" applyNumberFormat="1" applyFont="1" applyFill="1" applyBorder="1" applyAlignment="1" applyProtection="1">
      <alignment horizontal="center" vertical="center" wrapText="1"/>
    </xf>
    <xf numFmtId="0" fontId="5" fillId="8" borderId="9" xfId="64" applyFont="1" applyFill="1" applyBorder="1" applyAlignment="1" applyProtection="1">
      <alignment horizontal="right" vertical="center" wrapText="1" indent="1"/>
    </xf>
    <xf numFmtId="0" fontId="29" fillId="0" borderId="0" xfId="64" applyFont="1" applyAlignment="1" applyProtection="1">
      <alignment vertical="center" wrapText="1"/>
    </xf>
    <xf numFmtId="0" fontId="5" fillId="9" borderId="7" xfId="61" applyFont="1" applyFill="1" applyBorder="1" applyAlignment="1">
      <alignment horizontal="center" vertical="center"/>
    </xf>
    <xf numFmtId="49" fontId="5" fillId="7" borderId="10" xfId="64" applyNumberFormat="1" applyFont="1" applyFill="1" applyBorder="1" applyAlignment="1" applyProtection="1">
      <alignment horizontal="center" vertical="center" wrapText="1"/>
    </xf>
    <xf numFmtId="49" fontId="0" fillId="10" borderId="0" xfId="0" applyFill="1" applyProtection="1">
      <alignment vertical="top"/>
    </xf>
    <xf numFmtId="0" fontId="5" fillId="0" borderId="0" xfId="66" applyFont="1" applyFill="1" applyAlignment="1" applyProtection="1">
      <alignment vertical="center" wrapText="1"/>
    </xf>
    <xf numFmtId="0" fontId="5" fillId="8" borderId="0" xfId="66" applyFont="1" applyFill="1" applyBorder="1" applyAlignment="1" applyProtection="1">
      <alignment vertical="center" wrapText="1"/>
    </xf>
    <xf numFmtId="0" fontId="5" fillId="8" borderId="0" xfId="66" applyFont="1" applyFill="1" applyBorder="1" applyAlignment="1" applyProtection="1">
      <alignment horizontal="right" vertical="center" wrapText="1"/>
    </xf>
    <xf numFmtId="0" fontId="22" fillId="0" borderId="0" xfId="59" applyProtection="1"/>
    <xf numFmtId="0" fontId="5" fillId="0" borderId="0" xfId="63" applyFont="1" applyFill="1" applyBorder="1" applyAlignment="1" applyProtection="1">
      <alignment horizontal="left" vertical="center" wrapText="1" indent="1"/>
    </xf>
    <xf numFmtId="4" fontId="5" fillId="0" borderId="0" xfId="38" applyFont="1" applyFill="1" applyBorder="1" applyAlignment="1" applyProtection="1">
      <alignment horizontal="right" vertical="center" wrapText="1"/>
    </xf>
    <xf numFmtId="0" fontId="23" fillId="0" borderId="0" xfId="64" applyNumberFormat="1" applyFont="1" applyFill="1" applyBorder="1" applyAlignment="1" applyProtection="1">
      <alignment horizontal="center" vertical="top" wrapText="1"/>
    </xf>
    <xf numFmtId="0" fontId="0" fillId="8" borderId="9" xfId="64" applyFont="1" applyFill="1" applyBorder="1" applyAlignment="1" applyProtection="1">
      <alignment horizontal="right" vertical="center" wrapText="1" indent="1"/>
    </xf>
    <xf numFmtId="0" fontId="0" fillId="8" borderId="0" xfId="64" applyFont="1" applyFill="1" applyBorder="1" applyAlignment="1" applyProtection="1">
      <alignment horizontal="center" vertical="center" wrapText="1"/>
    </xf>
    <xf numFmtId="49" fontId="0" fillId="8" borderId="0" xfId="64" applyNumberFormat="1" applyFont="1" applyFill="1" applyBorder="1" applyAlignment="1" applyProtection="1">
      <alignment horizontal="right" vertical="center" wrapText="1" indent="1"/>
    </xf>
    <xf numFmtId="0" fontId="5" fillId="8" borderId="8" xfId="61" applyFont="1" applyFill="1" applyBorder="1" applyAlignment="1" applyProtection="1">
      <alignment horizontal="center" vertical="center"/>
    </xf>
    <xf numFmtId="49" fontId="33" fillId="8" borderId="0" xfId="37" applyNumberFormat="1" applyFont="1" applyFill="1" applyBorder="1" applyAlignment="1" applyProtection="1">
      <alignment horizontal="center" vertical="center" wrapText="1"/>
    </xf>
    <xf numFmtId="49" fontId="0" fillId="0" borderId="0" xfId="0" applyBorder="1">
      <alignment vertical="top"/>
    </xf>
    <xf numFmtId="49" fontId="0" fillId="0" borderId="0" xfId="0" applyAlignment="1">
      <alignment horizontal="center" vertical="top"/>
    </xf>
    <xf numFmtId="0" fontId="19" fillId="10" borderId="0" xfId="66" applyFont="1" applyFill="1" applyAlignment="1" applyProtection="1">
      <alignment horizontal="center" vertical="center" wrapText="1"/>
    </xf>
    <xf numFmtId="49" fontId="12" fillId="0" borderId="0" xfId="0" applyNumberFormat="1" applyFont="1" applyAlignment="1" applyProtection="1">
      <alignment horizontal="center" vertical="top"/>
    </xf>
    <xf numFmtId="0" fontId="5" fillId="0" borderId="10" xfId="63" applyFont="1" applyFill="1" applyBorder="1" applyAlignment="1" applyProtection="1">
      <alignment vertical="center" wrapText="1"/>
    </xf>
    <xf numFmtId="49" fontId="0" fillId="0" borderId="0" xfId="0" applyAlignment="1">
      <alignment vertical="top" wrapText="1"/>
    </xf>
    <xf numFmtId="0" fontId="41" fillId="0" borderId="0" xfId="64" applyFont="1" applyAlignment="1" applyProtection="1">
      <alignment vertical="center" wrapText="1"/>
    </xf>
    <xf numFmtId="0" fontId="0" fillId="0" borderId="10" xfId="63" applyFont="1" applyFill="1" applyBorder="1" applyAlignment="1" applyProtection="1">
      <alignment vertical="center" wrapText="1"/>
    </xf>
    <xf numFmtId="0" fontId="0" fillId="7" borderId="10" xfId="64" applyFont="1" applyFill="1" applyBorder="1" applyAlignment="1" applyProtection="1">
      <alignment horizontal="center" vertical="center"/>
    </xf>
    <xf numFmtId="49" fontId="0" fillId="0" borderId="0" xfId="0" applyFont="1">
      <alignment vertical="top"/>
    </xf>
    <xf numFmtId="49" fontId="0" fillId="0" borderId="0" xfId="0" applyBorder="1" applyProtection="1">
      <alignment vertical="top"/>
    </xf>
    <xf numFmtId="49" fontId="0" fillId="0" borderId="0" xfId="0" applyFont="1" applyBorder="1" applyProtection="1">
      <alignment vertical="top"/>
    </xf>
    <xf numFmtId="49" fontId="10" fillId="0" borderId="0" xfId="0" applyFont="1" applyBorder="1" applyProtection="1">
      <alignment vertical="top"/>
    </xf>
    <xf numFmtId="0" fontId="10" fillId="8" borderId="0" xfId="0" applyNumberFormat="1" applyFont="1" applyFill="1" applyBorder="1" applyAlignment="1" applyProtection="1"/>
    <xf numFmtId="0" fontId="5" fillId="8" borderId="0" xfId="0" applyNumberFormat="1" applyFont="1" applyFill="1" applyBorder="1" applyAlignment="1" applyProtection="1"/>
    <xf numFmtId="0" fontId="19" fillId="0" borderId="0" xfId="36" applyFont="1" applyFill="1" applyBorder="1" applyAlignment="1" applyProtection="1">
      <alignment vertical="center" wrapText="1"/>
    </xf>
    <xf numFmtId="0" fontId="18" fillId="0" borderId="0" xfId="36" applyFont="1" applyFill="1" applyBorder="1" applyAlignment="1" applyProtection="1">
      <alignment vertical="center" wrapText="1"/>
    </xf>
    <xf numFmtId="0" fontId="41" fillId="0" borderId="0" xfId="66" applyFont="1" applyFill="1" applyAlignment="1" applyProtection="1">
      <alignment vertical="center" wrapText="1"/>
    </xf>
    <xf numFmtId="49" fontId="41" fillId="0" borderId="0" xfId="0" applyFont="1" applyBorder="1" applyProtection="1">
      <alignment vertical="top"/>
    </xf>
    <xf numFmtId="49" fontId="7" fillId="0" borderId="0" xfId="0" applyFont="1">
      <alignment vertical="top"/>
    </xf>
    <xf numFmtId="49" fontId="42" fillId="0" borderId="0" xfId="0" applyFont="1" applyBorder="1" applyAlignment="1" applyProtection="1">
      <alignment horizontal="center" vertical="center"/>
    </xf>
    <xf numFmtId="0" fontId="42" fillId="8" borderId="0" xfId="66" applyFont="1" applyFill="1" applyBorder="1" applyAlignment="1" applyProtection="1">
      <alignment horizontal="center" vertical="center" wrapText="1"/>
    </xf>
    <xf numFmtId="49" fontId="42" fillId="0" borderId="0" xfId="0" applyFont="1" applyAlignment="1">
      <alignment horizontal="center" vertical="center"/>
    </xf>
    <xf numFmtId="0" fontId="42" fillId="0" borderId="0" xfId="66" applyFont="1" applyFill="1" applyAlignment="1" applyProtection="1">
      <alignment horizontal="center" vertical="center" wrapText="1"/>
    </xf>
    <xf numFmtId="0" fontId="42" fillId="8" borderId="0" xfId="61" applyFont="1" applyFill="1" applyBorder="1" applyAlignment="1" applyProtection="1">
      <alignment horizontal="center"/>
    </xf>
    <xf numFmtId="0" fontId="42" fillId="0" borderId="0" xfId="61" applyFont="1" applyAlignment="1" applyProtection="1">
      <alignment horizontal="center" vertical="center"/>
    </xf>
    <xf numFmtId="0" fontId="42" fillId="8" borderId="0" xfId="61" applyFont="1" applyFill="1" applyBorder="1" applyAlignment="1" applyProtection="1">
      <alignment horizontal="center" vertical="center"/>
    </xf>
    <xf numFmtId="49" fontId="38" fillId="0" borderId="8" xfId="0" applyFont="1" applyBorder="1" applyAlignment="1">
      <alignment vertical="top" wrapText="1"/>
    </xf>
    <xf numFmtId="0" fontId="5" fillId="0" borderId="8" xfId="42" applyFont="1" applyBorder="1" applyAlignment="1" applyProtection="1">
      <alignment horizontal="justify" vertical="top" wrapText="1"/>
    </xf>
    <xf numFmtId="0" fontId="0" fillId="8" borderId="0" xfId="64" applyFont="1" applyFill="1" applyBorder="1" applyAlignment="1" applyProtection="1">
      <alignment horizontal="right" vertical="center" wrapText="1" indent="1"/>
    </xf>
    <xf numFmtId="0" fontId="0" fillId="8" borderId="0" xfId="64" applyNumberFormat="1" applyFont="1" applyFill="1" applyBorder="1" applyAlignment="1" applyProtection="1">
      <alignment horizontal="right" vertical="center" wrapText="1" indent="1"/>
    </xf>
    <xf numFmtId="0" fontId="39" fillId="0" borderId="0" xfId="66" applyFont="1" applyFill="1" applyAlignment="1" applyProtection="1">
      <alignment vertical="center" wrapText="1"/>
    </xf>
    <xf numFmtId="0" fontId="5" fillId="8" borderId="11" xfId="66" applyFont="1" applyFill="1" applyBorder="1" applyAlignment="1" applyProtection="1">
      <alignment horizontal="center" vertical="center" wrapText="1"/>
    </xf>
    <xf numFmtId="0" fontId="5" fillId="0" borderId="12" xfId="37" applyFont="1" applyFill="1" applyBorder="1" applyAlignment="1" applyProtection="1">
      <alignment horizontal="center" vertical="center" wrapText="1"/>
    </xf>
    <xf numFmtId="0" fontId="5" fillId="8" borderId="12" xfId="66" applyFont="1" applyFill="1" applyBorder="1" applyAlignment="1" applyProtection="1">
      <alignment horizontal="center" vertical="center" wrapText="1"/>
    </xf>
    <xf numFmtId="0" fontId="5" fillId="0" borderId="13" xfId="37" applyFont="1" applyFill="1" applyBorder="1" applyAlignment="1" applyProtection="1">
      <alignment horizontal="center" vertical="center" wrapText="1"/>
    </xf>
    <xf numFmtId="0" fontId="5" fillId="0" borderId="10" xfId="66" applyFont="1" applyFill="1" applyBorder="1" applyAlignment="1" applyProtection="1">
      <alignment horizontal="center" vertical="center" wrapText="1"/>
    </xf>
    <xf numFmtId="49" fontId="5" fillId="0" borderId="10" xfId="66" applyNumberFormat="1" applyFont="1" applyFill="1" applyBorder="1" applyAlignment="1" applyProtection="1">
      <alignment horizontal="left" vertical="center" wrapText="1"/>
    </xf>
    <xf numFmtId="0" fontId="36" fillId="8" borderId="0" xfId="0" applyNumberFormat="1" applyFont="1" applyFill="1" applyBorder="1" applyAlignment="1" applyProtection="1">
      <alignment horizontal="center" vertical="center" wrapText="1"/>
    </xf>
    <xf numFmtId="0" fontId="5" fillId="8" borderId="12" xfId="58" applyNumberFormat="1" applyFont="1" applyFill="1" applyBorder="1" applyAlignment="1" applyProtection="1">
      <alignment horizontal="center" vertical="center" wrapText="1"/>
    </xf>
    <xf numFmtId="49" fontId="5" fillId="8" borderId="10" xfId="58" applyNumberFormat="1" applyFont="1" applyFill="1" applyBorder="1" applyAlignment="1" applyProtection="1">
      <alignment horizontal="center" vertical="center" wrapText="1"/>
    </xf>
    <xf numFmtId="16" fontId="5" fillId="8" borderId="10" xfId="58" applyNumberFormat="1" applyFont="1" applyFill="1" applyBorder="1" applyAlignment="1" applyProtection="1">
      <alignment horizontal="center" vertical="center" wrapText="1"/>
    </xf>
    <xf numFmtId="49" fontId="5" fillId="11" borderId="10" xfId="65" applyNumberFormat="1" applyFont="1" applyFill="1" applyBorder="1" applyAlignment="1" applyProtection="1">
      <alignment horizontal="center" vertical="center" wrapText="1"/>
      <protection locked="0"/>
    </xf>
    <xf numFmtId="49" fontId="5" fillId="11" borderId="10" xfId="58" applyNumberFormat="1" applyFont="1" applyFill="1" applyBorder="1" applyAlignment="1" applyProtection="1">
      <alignment horizontal="center" vertical="center" wrapText="1"/>
      <protection locked="0"/>
    </xf>
    <xf numFmtId="0" fontId="5" fillId="8" borderId="14" xfId="61" applyFont="1" applyFill="1" applyBorder="1" applyAlignment="1" applyProtection="1">
      <alignment horizontal="center" vertical="center"/>
    </xf>
    <xf numFmtId="49" fontId="5" fillId="0" borderId="14" xfId="61" applyNumberFormat="1" applyFont="1" applyFill="1" applyBorder="1" applyAlignment="1" applyProtection="1">
      <alignment horizontal="left" vertical="center" wrapText="1"/>
    </xf>
    <xf numFmtId="0" fontId="40" fillId="8" borderId="0" xfId="66" applyFont="1" applyFill="1" applyBorder="1" applyAlignment="1" applyProtection="1">
      <alignment vertical="center" wrapText="1"/>
    </xf>
    <xf numFmtId="0" fontId="40" fillId="0" borderId="0" xfId="66" applyFont="1" applyFill="1" applyAlignment="1" applyProtection="1">
      <alignment vertical="center" wrapText="1"/>
    </xf>
    <xf numFmtId="49" fontId="5" fillId="0" borderId="10" xfId="64" applyNumberFormat="1" applyFont="1" applyFill="1" applyBorder="1" applyAlignment="1" applyProtection="1">
      <alignment horizontal="center" vertical="center" wrapText="1"/>
    </xf>
    <xf numFmtId="0" fontId="0" fillId="0" borderId="8" xfId="42" applyFont="1" applyBorder="1" applyAlignment="1" applyProtection="1">
      <alignment horizontal="justify" vertical="top" wrapText="1"/>
    </xf>
    <xf numFmtId="0" fontId="0" fillId="8" borderId="10" xfId="58" applyNumberFormat="1" applyFont="1" applyFill="1" applyBorder="1" applyAlignment="1" applyProtection="1">
      <alignment horizontal="left" vertical="center" wrapText="1" indent="1"/>
    </xf>
    <xf numFmtId="49" fontId="0" fillId="7" borderId="10" xfId="64" applyNumberFormat="1" applyFont="1" applyFill="1" applyBorder="1" applyAlignment="1" applyProtection="1">
      <alignment horizontal="center" vertical="center" wrapText="1"/>
    </xf>
    <xf numFmtId="0" fontId="57" fillId="0" borderId="0" xfId="66" applyFont="1" applyFill="1" applyAlignment="1" applyProtection="1">
      <alignment vertical="center" wrapText="1"/>
    </xf>
    <xf numFmtId="0" fontId="57" fillId="0" borderId="0" xfId="64" applyFont="1" applyAlignment="1" applyProtection="1">
      <alignment horizontal="center" vertical="center" wrapText="1"/>
    </xf>
    <xf numFmtId="49" fontId="57" fillId="0" borderId="0" xfId="66" applyNumberFormat="1" applyFont="1" applyFill="1" applyAlignment="1" applyProtection="1">
      <alignment vertical="center" wrapText="1"/>
    </xf>
    <xf numFmtId="49" fontId="0" fillId="0" borderId="0" xfId="65" applyNumberFormat="1" applyFont="1" applyAlignment="1" applyProtection="1">
      <alignment vertical="center" wrapText="1"/>
    </xf>
    <xf numFmtId="0" fontId="5" fillId="0" borderId="0" xfId="65" applyFont="1" applyAlignment="1" applyProtection="1">
      <alignment vertical="center"/>
    </xf>
    <xf numFmtId="49" fontId="5" fillId="0" borderId="0" xfId="65" applyNumberFormat="1" applyFont="1" applyAlignment="1" applyProtection="1">
      <alignment vertical="center" wrapText="1"/>
    </xf>
    <xf numFmtId="0" fontId="0" fillId="0" borderId="0" xfId="66" applyFont="1" applyFill="1" applyAlignment="1" applyProtection="1">
      <alignment horizontal="right" vertical="top" wrapText="1"/>
    </xf>
    <xf numFmtId="0" fontId="0" fillId="0" borderId="0" xfId="63" applyFont="1" applyFill="1" applyBorder="1" applyAlignment="1" applyProtection="1">
      <alignment vertical="center" wrapText="1"/>
    </xf>
    <xf numFmtId="0" fontId="5" fillId="11" borderId="10" xfId="65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66" applyFont="1" applyFill="1" applyAlignment="1" applyProtection="1">
      <alignment horizontal="left" vertical="center" wrapText="1"/>
    </xf>
    <xf numFmtId="0" fontId="0" fillId="0" borderId="10" xfId="37" applyFont="1" applyFill="1" applyBorder="1" applyAlignment="1" applyProtection="1">
      <alignment horizontal="left" vertical="center" wrapText="1"/>
    </xf>
    <xf numFmtId="3" fontId="5" fillId="11" borderId="10" xfId="66" applyNumberFormat="1" applyFont="1" applyFill="1" applyBorder="1" applyAlignment="1" applyProtection="1">
      <alignment vertical="center" wrapText="1"/>
      <protection locked="0"/>
    </xf>
    <xf numFmtId="49" fontId="5" fillId="8" borderId="10" xfId="37" applyNumberFormat="1" applyFont="1" applyFill="1" applyBorder="1" applyAlignment="1" applyProtection="1">
      <alignment horizontal="center" vertical="center" wrapText="1"/>
    </xf>
    <xf numFmtId="49" fontId="0" fillId="8" borderId="10" xfId="37" applyNumberFormat="1" applyFont="1" applyFill="1" applyBorder="1" applyAlignment="1" applyProtection="1">
      <alignment horizontal="center" vertical="center" wrapText="1"/>
    </xf>
    <xf numFmtId="3" fontId="5" fillId="0" borderId="10" xfId="66" applyNumberFormat="1" applyFont="1" applyFill="1" applyBorder="1" applyAlignment="1" applyProtection="1">
      <alignment vertical="center" wrapText="1"/>
    </xf>
    <xf numFmtId="0" fontId="43" fillId="0" borderId="0" xfId="42" applyFont="1" applyAlignment="1" applyProtection="1">
      <alignment wrapText="1"/>
    </xf>
    <xf numFmtId="0" fontId="43" fillId="0" borderId="0" xfId="42" applyFont="1" applyAlignment="1" applyProtection="1">
      <alignment vertical="center" wrapText="1"/>
    </xf>
    <xf numFmtId="0" fontId="43" fillId="0" borderId="15" xfId="42" applyFont="1" applyBorder="1" applyAlignment="1" applyProtection="1">
      <alignment vertical="center" wrapText="1"/>
    </xf>
    <xf numFmtId="0" fontId="43" fillId="0" borderId="16" xfId="42" applyFont="1" applyBorder="1" applyAlignment="1" applyProtection="1">
      <alignment wrapText="1"/>
    </xf>
    <xf numFmtId="0" fontId="43" fillId="0" borderId="17" xfId="42" applyFont="1" applyBorder="1" applyAlignment="1" applyProtection="1">
      <alignment vertical="center" wrapText="1"/>
    </xf>
    <xf numFmtId="0" fontId="43" fillId="0" borderId="18" xfId="42" applyFont="1" applyBorder="1" applyAlignment="1" applyProtection="1">
      <alignment vertical="center" wrapText="1"/>
    </xf>
    <xf numFmtId="0" fontId="43" fillId="0" borderId="0" xfId="42" applyFont="1" applyAlignment="1">
      <alignment vertical="center" wrapText="1"/>
    </xf>
    <xf numFmtId="0" fontId="43" fillId="0" borderId="0" xfId="42" applyFont="1" applyBorder="1" applyAlignment="1" applyProtection="1">
      <alignment vertical="center" wrapText="1"/>
    </xf>
    <xf numFmtId="0" fontId="44" fillId="0" borderId="0" xfId="0" applyNumberFormat="1" applyFont="1" applyAlignment="1">
      <alignment wrapText="1"/>
    </xf>
    <xf numFmtId="0" fontId="45" fillId="0" borderId="0" xfId="0" applyNumberFormat="1" applyFont="1" applyAlignment="1">
      <alignment horizontal="left" vertical="center" wrapText="1"/>
    </xf>
    <xf numFmtId="0" fontId="46" fillId="0" borderId="0" xfId="42" applyFont="1" applyFill="1" applyBorder="1" applyAlignment="1" applyProtection="1">
      <alignment wrapText="1"/>
    </xf>
    <xf numFmtId="0" fontId="43" fillId="0" borderId="0" xfId="42" applyFont="1" applyFill="1" applyAlignment="1">
      <alignment wrapText="1"/>
    </xf>
    <xf numFmtId="0" fontId="43" fillId="0" borderId="0" xfId="42" applyFont="1" applyBorder="1" applyAlignment="1" applyProtection="1">
      <alignment wrapText="1"/>
    </xf>
    <xf numFmtId="0" fontId="43" fillId="0" borderId="19" xfId="42" applyFont="1" applyBorder="1" applyAlignment="1" applyProtection="1">
      <alignment vertical="center" wrapText="1"/>
    </xf>
    <xf numFmtId="0" fontId="45" fillId="0" borderId="20" xfId="42" applyFont="1" applyBorder="1" applyAlignment="1" applyProtection="1">
      <alignment vertical="center" wrapText="1"/>
    </xf>
    <xf numFmtId="0" fontId="43" fillId="0" borderId="21" xfId="42" applyFont="1" applyBorder="1" applyAlignment="1" applyProtection="1">
      <alignment wrapText="1"/>
    </xf>
    <xf numFmtId="49" fontId="5" fillId="0" borderId="0" xfId="51" applyFont="1" applyAlignment="1">
      <alignment vertical="top" wrapText="1"/>
    </xf>
    <xf numFmtId="49" fontId="5" fillId="0" borderId="0" xfId="51" applyFont="1" applyFill="1" applyAlignment="1">
      <alignment vertical="top" wrapText="1"/>
    </xf>
    <xf numFmtId="49" fontId="5" fillId="0" borderId="0" xfId="51" applyFont="1" applyAlignment="1">
      <alignment vertical="center" wrapText="1"/>
    </xf>
    <xf numFmtId="0" fontId="47" fillId="0" borderId="0" xfId="42" applyFont="1" applyBorder="1" applyAlignment="1" applyProtection="1">
      <alignment wrapText="1"/>
    </xf>
    <xf numFmtId="0" fontId="5" fillId="0" borderId="0" xfId="56" applyFont="1" applyAlignment="1" applyProtection="1">
      <alignment vertical="center" wrapText="1"/>
    </xf>
    <xf numFmtId="0" fontId="5" fillId="0" borderId="0" xfId="56" applyFont="1" applyFill="1" applyAlignment="1" applyProtection="1">
      <alignment vertical="center" wrapText="1"/>
    </xf>
    <xf numFmtId="0" fontId="5" fillId="0" borderId="0" xfId="0" applyNumberFormat="1" applyFont="1" applyAlignment="1" applyProtection="1">
      <alignment vertical="center"/>
    </xf>
    <xf numFmtId="0" fontId="11" fillId="0" borderId="0" xfId="35" applyNumberFormat="1" applyFont="1" applyAlignment="1" applyProtection="1">
      <alignment wrapText="1"/>
    </xf>
    <xf numFmtId="0" fontId="14" fillId="0" borderId="0" xfId="60" applyFont="1" applyBorder="1" applyAlignment="1">
      <alignment horizontal="right" vertical="top" wrapText="1"/>
    </xf>
    <xf numFmtId="49" fontId="24" fillId="8" borderId="22" xfId="53" applyFont="1" applyFill="1" applyBorder="1" applyAlignment="1" applyProtection="1">
      <alignment vertical="center" wrapText="1"/>
    </xf>
    <xf numFmtId="49" fontId="20" fillId="8" borderId="23" xfId="53" applyFont="1" applyFill="1" applyBorder="1" applyAlignment="1">
      <alignment horizontal="left" vertical="center" wrapText="1"/>
    </xf>
    <xf numFmtId="49" fontId="20" fillId="8" borderId="24" xfId="53" applyFont="1" applyFill="1" applyBorder="1" applyAlignment="1">
      <alignment horizontal="left" vertical="center" wrapText="1"/>
    </xf>
    <xf numFmtId="49" fontId="24" fillId="8" borderId="25" xfId="53" applyFont="1" applyFill="1" applyBorder="1" applyAlignment="1" applyProtection="1">
      <alignment vertical="center" wrapText="1"/>
    </xf>
    <xf numFmtId="49" fontId="14" fillId="8" borderId="0" xfId="53" applyFont="1" applyFill="1" applyBorder="1" applyAlignment="1">
      <alignment wrapText="1"/>
    </xf>
    <xf numFmtId="49" fontId="14" fillId="8" borderId="26" xfId="53" applyFont="1" applyFill="1" applyBorder="1" applyAlignment="1">
      <alignment wrapText="1"/>
    </xf>
    <xf numFmtId="49" fontId="11" fillId="8" borderId="0" xfId="29" applyNumberFormat="1" applyFont="1" applyFill="1" applyBorder="1" applyAlignment="1" applyProtection="1">
      <alignment horizontal="left" wrapText="1"/>
    </xf>
    <xf numFmtId="49" fontId="11" fillId="8" borderId="0" xfId="29" applyNumberFormat="1" applyFont="1" applyFill="1" applyBorder="1" applyAlignment="1" applyProtection="1">
      <alignment wrapText="1"/>
    </xf>
    <xf numFmtId="49" fontId="14" fillId="8" borderId="0" xfId="53" applyFont="1" applyFill="1" applyBorder="1" applyAlignment="1">
      <alignment horizontal="right" wrapText="1"/>
    </xf>
    <xf numFmtId="49" fontId="20" fillId="8" borderId="0" xfId="53" applyFont="1" applyFill="1" applyBorder="1" applyAlignment="1">
      <alignment horizontal="left" vertical="center" wrapText="1"/>
    </xf>
    <xf numFmtId="49" fontId="20" fillId="8" borderId="26" xfId="53" applyFont="1" applyFill="1" applyBorder="1" applyAlignment="1">
      <alignment horizontal="left" vertical="center" wrapText="1"/>
    </xf>
    <xf numFmtId="49" fontId="14" fillId="0" borderId="0" xfId="53" applyFont="1" applyFill="1" applyBorder="1" applyAlignment="1" applyProtection="1">
      <alignment wrapText="1"/>
    </xf>
    <xf numFmtId="0" fontId="18" fillId="0" borderId="0" xfId="20" applyFont="1" applyFill="1" applyBorder="1" applyAlignment="1" applyProtection="1">
      <alignment horizontal="left" vertical="top" wrapText="1"/>
    </xf>
    <xf numFmtId="49" fontId="14" fillId="0" borderId="0" xfId="53" applyFont="1" applyFill="1" applyBorder="1" applyAlignment="1" applyProtection="1">
      <alignment vertical="top" wrapText="1"/>
    </xf>
    <xf numFmtId="0" fontId="18" fillId="0" borderId="0" xfId="20" applyFont="1" applyFill="1" applyBorder="1" applyAlignment="1" applyProtection="1">
      <alignment horizontal="right" vertical="top" wrapText="1"/>
    </xf>
    <xf numFmtId="49" fontId="43" fillId="7" borderId="8" xfId="49" applyNumberFormat="1" applyFont="1" applyFill="1" applyBorder="1" applyAlignment="1" applyProtection="1">
      <alignment horizontal="center" vertical="center" wrapText="1"/>
    </xf>
    <xf numFmtId="49" fontId="43" fillId="5" borderId="8" xfId="49" applyNumberFormat="1" applyFont="1" applyFill="1" applyBorder="1" applyAlignment="1" applyProtection="1">
      <alignment horizontal="center" vertical="center" wrapText="1"/>
    </xf>
    <xf numFmtId="49" fontId="24" fillId="8" borderId="25" xfId="53" applyFont="1" applyFill="1" applyBorder="1" applyAlignment="1" applyProtection="1">
      <alignment horizontal="center" vertical="center" wrapText="1"/>
    </xf>
    <xf numFmtId="49" fontId="43" fillId="11" borderId="8" xfId="49" applyNumberFormat="1" applyFont="1" applyFill="1" applyBorder="1" applyAlignment="1" applyProtection="1">
      <alignment horizontal="center" vertical="center" wrapText="1"/>
      <protection locked="0"/>
    </xf>
    <xf numFmtId="49" fontId="43" fillId="14" borderId="8" xfId="49" applyNumberFormat="1" applyFont="1" applyFill="1" applyBorder="1" applyAlignment="1" applyProtection="1">
      <alignment horizontal="center" vertical="center" wrapText="1"/>
    </xf>
    <xf numFmtId="49" fontId="0" fillId="0" borderId="22" xfId="0" applyBorder="1">
      <alignment vertical="top"/>
    </xf>
    <xf numFmtId="49" fontId="0" fillId="0" borderId="24" xfId="0" applyBorder="1">
      <alignment vertical="top"/>
    </xf>
    <xf numFmtId="49" fontId="0" fillId="0" borderId="25" xfId="0" applyBorder="1">
      <alignment vertical="top"/>
    </xf>
    <xf numFmtId="49" fontId="0" fillId="0" borderId="26" xfId="0" applyBorder="1">
      <alignment vertical="top"/>
    </xf>
    <xf numFmtId="49" fontId="57" fillId="0" borderId="0" xfId="0" applyFont="1">
      <alignment vertical="top"/>
    </xf>
    <xf numFmtId="0" fontId="43" fillId="0" borderId="27" xfId="42" applyFont="1" applyBorder="1" applyAlignment="1" applyProtection="1">
      <alignment vertical="center" wrapText="1"/>
    </xf>
    <xf numFmtId="0" fontId="5" fillId="15" borderId="28" xfId="66" applyFont="1" applyFill="1" applyBorder="1" applyAlignment="1" applyProtection="1">
      <alignment vertical="center" wrapText="1"/>
    </xf>
    <xf numFmtId="49" fontId="32" fillId="15" borderId="29" xfId="0" applyFont="1" applyFill="1" applyBorder="1" applyAlignment="1" applyProtection="1">
      <alignment horizontal="left" vertical="center"/>
    </xf>
    <xf numFmtId="49" fontId="30" fillId="15" borderId="29" xfId="0" applyFont="1" applyFill="1" applyBorder="1" applyAlignment="1" applyProtection="1">
      <alignment horizontal="center" vertical="top"/>
    </xf>
    <xf numFmtId="0" fontId="0" fillId="0" borderId="0" xfId="0" quotePrefix="1" applyNumberFormat="1" applyAlignment="1">
      <alignment horizontal="left" vertical="top" wrapText="1" indent="3"/>
    </xf>
    <xf numFmtId="0" fontId="44" fillId="0" borderId="0" xfId="0" applyNumberFormat="1" applyFont="1" applyAlignment="1">
      <alignment horizontal="left" wrapText="1" indent="1"/>
    </xf>
    <xf numFmtId="0" fontId="5" fillId="0" borderId="0" xfId="0" applyNumberFormat="1" applyFont="1" applyAlignment="1">
      <alignment horizontal="left" vertical="top" wrapText="1" indent="2"/>
    </xf>
    <xf numFmtId="0" fontId="5" fillId="0" borderId="0" xfId="0" applyNumberFormat="1" applyFont="1" applyAlignment="1">
      <alignment horizontal="left" vertical="top" wrapText="1" indent="1"/>
    </xf>
    <xf numFmtId="49" fontId="0" fillId="12" borderId="10" xfId="65" applyNumberFormat="1" applyFont="1" applyFill="1" applyBorder="1" applyAlignment="1" applyProtection="1">
      <alignment horizontal="center" vertical="center" wrapText="1"/>
      <protection locked="0"/>
    </xf>
    <xf numFmtId="49" fontId="7" fillId="15" borderId="44" xfId="0" applyFont="1" applyFill="1" applyBorder="1" applyAlignment="1" applyProtection="1">
      <alignment horizontal="center" vertical="center"/>
    </xf>
    <xf numFmtId="49" fontId="32" fillId="15" borderId="45" xfId="0" applyFont="1" applyFill="1" applyBorder="1" applyAlignment="1" applyProtection="1">
      <alignment horizontal="left" vertical="center" indent="1"/>
    </xf>
    <xf numFmtId="0" fontId="5" fillId="0" borderId="0" xfId="66" applyFont="1" applyFill="1" applyBorder="1" applyAlignment="1" applyProtection="1">
      <alignment vertical="center" wrapText="1"/>
    </xf>
    <xf numFmtId="4" fontId="5" fillId="11" borderId="46" xfId="66" applyNumberFormat="1" applyFont="1" applyFill="1" applyBorder="1" applyAlignment="1" applyProtection="1">
      <alignment vertical="center" wrapText="1"/>
      <protection locked="0"/>
    </xf>
    <xf numFmtId="49" fontId="32" fillId="15" borderId="47" xfId="0" applyFont="1" applyFill="1" applyBorder="1" applyAlignment="1" applyProtection="1">
      <alignment horizontal="left" vertical="center" indent="1"/>
    </xf>
    <xf numFmtId="49" fontId="5" fillId="11" borderId="48" xfId="37" applyNumberFormat="1" applyFont="1" applyFill="1" applyBorder="1" applyAlignment="1" applyProtection="1">
      <alignment horizontal="left" vertical="center" wrapText="1" indent="1"/>
      <protection locked="0"/>
    </xf>
    <xf numFmtId="49" fontId="7" fillId="15" borderId="49" xfId="0" applyFont="1" applyFill="1" applyBorder="1" applyAlignment="1" applyProtection="1">
      <alignment horizontal="center" vertical="center"/>
    </xf>
    <xf numFmtId="49" fontId="32" fillId="15" borderId="50" xfId="0" applyFont="1" applyFill="1" applyBorder="1" applyAlignment="1" applyProtection="1">
      <alignment horizontal="left" vertical="center"/>
    </xf>
    <xf numFmtId="0" fontId="5" fillId="8" borderId="51" xfId="66" applyFont="1" applyFill="1" applyBorder="1" applyAlignment="1" applyProtection="1">
      <alignment horizontal="center" vertical="center" wrapText="1"/>
    </xf>
    <xf numFmtId="0" fontId="5" fillId="0" borderId="51" xfId="37" applyFont="1" applyFill="1" applyBorder="1" applyAlignment="1" applyProtection="1">
      <alignment horizontal="center" vertical="center" wrapText="1"/>
    </xf>
    <xf numFmtId="0" fontId="18" fillId="0" borderId="0" xfId="36" applyFont="1" applyFill="1" applyBorder="1" applyAlignment="1" applyProtection="1">
      <alignment horizontal="center" vertical="center" wrapText="1"/>
    </xf>
    <xf numFmtId="0" fontId="5" fillId="0" borderId="0" xfId="36" applyFont="1" applyFill="1" applyBorder="1" applyAlignment="1" applyProtection="1">
      <alignment horizontal="center" vertical="center" wrapText="1"/>
    </xf>
    <xf numFmtId="0" fontId="42" fillId="0" borderId="31" xfId="66" applyFont="1" applyFill="1" applyBorder="1" applyAlignment="1" applyProtection="1">
      <alignment vertical="top" wrapText="1"/>
    </xf>
    <xf numFmtId="49" fontId="7" fillId="15" borderId="28" xfId="0" applyFont="1" applyFill="1" applyBorder="1" applyAlignment="1" applyProtection="1">
      <alignment horizontal="center" vertical="center"/>
    </xf>
    <xf numFmtId="49" fontId="32" fillId="15" borderId="29" xfId="0" applyFont="1" applyFill="1" applyBorder="1" applyAlignment="1" applyProtection="1">
      <alignment horizontal="left" vertical="center" indent="1"/>
    </xf>
    <xf numFmtId="49" fontId="32" fillId="15" borderId="30" xfId="0" applyFont="1" applyFill="1" applyBorder="1" applyAlignment="1" applyProtection="1">
      <alignment horizontal="left" vertical="center" indent="1"/>
    </xf>
    <xf numFmtId="49" fontId="0" fillId="0" borderId="10" xfId="66" applyNumberFormat="1" applyFont="1" applyFill="1" applyBorder="1" applyAlignment="1" applyProtection="1">
      <alignment horizontal="center" vertical="center" wrapText="1"/>
    </xf>
    <xf numFmtId="0" fontId="0" fillId="0" borderId="12" xfId="37" applyFont="1" applyFill="1" applyBorder="1" applyAlignment="1" applyProtection="1">
      <alignment horizontal="center" vertical="center" wrapText="1"/>
    </xf>
    <xf numFmtId="0" fontId="0" fillId="0" borderId="13" xfId="37" applyFont="1" applyFill="1" applyBorder="1" applyAlignment="1" applyProtection="1">
      <alignment horizontal="center" vertical="center" wrapText="1"/>
    </xf>
    <xf numFmtId="0" fontId="39" fillId="0" borderId="32" xfId="66" applyFont="1" applyFill="1" applyBorder="1" applyAlignment="1" applyProtection="1">
      <alignment vertical="center" wrapText="1"/>
    </xf>
    <xf numFmtId="49" fontId="5" fillId="11" borderId="10" xfId="66" applyNumberFormat="1" applyFont="1" applyFill="1" applyBorder="1" applyAlignment="1" applyProtection="1">
      <alignment horizontal="left" vertical="center" wrapText="1"/>
      <protection locked="0"/>
    </xf>
    <xf numFmtId="49" fontId="32" fillId="15" borderId="45" xfId="0" applyFont="1" applyFill="1" applyBorder="1" applyAlignment="1" applyProtection="1">
      <alignment horizontal="left" vertical="center"/>
    </xf>
    <xf numFmtId="49" fontId="5" fillId="8" borderId="52" xfId="37" applyNumberFormat="1" applyFont="1" applyFill="1" applyBorder="1" applyAlignment="1" applyProtection="1">
      <alignment horizontal="center" vertical="center" wrapText="1"/>
    </xf>
    <xf numFmtId="0" fontId="5" fillId="0" borderId="53" xfId="37" applyFont="1" applyFill="1" applyBorder="1" applyAlignment="1" applyProtection="1">
      <alignment horizontal="left" vertical="center" wrapText="1"/>
    </xf>
    <xf numFmtId="3" fontId="5" fillId="0" borderId="54" xfId="66" applyNumberFormat="1" applyFont="1" applyFill="1" applyBorder="1" applyAlignment="1" applyProtection="1">
      <alignment vertical="center" wrapText="1"/>
    </xf>
    <xf numFmtId="49" fontId="32" fillId="15" borderId="33" xfId="0" applyFont="1" applyFill="1" applyBorder="1" applyAlignment="1" applyProtection="1">
      <alignment horizontal="left" vertical="center"/>
    </xf>
    <xf numFmtId="0" fontId="42" fillId="0" borderId="31" xfId="66" applyFont="1" applyFill="1" applyBorder="1" applyAlignment="1" applyProtection="1">
      <alignment horizontal="center" vertical="center" wrapText="1"/>
    </xf>
    <xf numFmtId="49" fontId="33" fillId="8" borderId="34" xfId="37" applyNumberFormat="1" applyFont="1" applyFill="1" applyBorder="1" applyAlignment="1" applyProtection="1">
      <alignment horizontal="center" vertical="center" wrapText="1"/>
    </xf>
    <xf numFmtId="0" fontId="39" fillId="0" borderId="10" xfId="66" applyFont="1" applyFill="1" applyBorder="1" applyAlignment="1" applyProtection="1">
      <alignment vertical="center" wrapText="1"/>
    </xf>
    <xf numFmtId="0" fontId="0" fillId="0" borderId="35" xfId="37" applyFont="1" applyFill="1" applyBorder="1" applyAlignment="1" applyProtection="1">
      <alignment horizontal="center" vertical="center" wrapText="1"/>
    </xf>
    <xf numFmtId="49" fontId="0" fillId="0" borderId="30" xfId="66" applyNumberFormat="1" applyFont="1" applyFill="1" applyBorder="1" applyAlignment="1" applyProtection="1">
      <alignment horizontal="center" vertical="center" wrapText="1"/>
    </xf>
    <xf numFmtId="49" fontId="7" fillId="15" borderId="36" xfId="0" applyFont="1" applyFill="1" applyBorder="1" applyAlignment="1" applyProtection="1">
      <alignment horizontal="center" vertical="center"/>
    </xf>
    <xf numFmtId="49" fontId="32" fillId="15" borderId="33" xfId="0" applyFont="1" applyFill="1" applyBorder="1" applyAlignment="1" applyProtection="1">
      <alignment horizontal="left" vertical="center" indent="1"/>
    </xf>
    <xf numFmtId="0" fontId="5" fillId="0" borderId="55" xfId="66" applyFont="1" applyFill="1" applyBorder="1" applyAlignment="1" applyProtection="1">
      <alignment vertical="center" wrapText="1"/>
    </xf>
    <xf numFmtId="49" fontId="32" fillId="15" borderId="56" xfId="0" applyFont="1" applyFill="1" applyBorder="1" applyAlignment="1" applyProtection="1">
      <alignment horizontal="left" vertical="center"/>
    </xf>
    <xf numFmtId="49" fontId="32" fillId="15" borderId="56" xfId="0" applyFont="1" applyFill="1" applyBorder="1" applyAlignment="1" applyProtection="1">
      <alignment horizontal="left" vertical="center" indent="1"/>
    </xf>
    <xf numFmtId="49" fontId="0" fillId="11" borderId="10" xfId="65" applyNumberFormat="1" applyFont="1" applyFill="1" applyBorder="1" applyAlignment="1" applyProtection="1">
      <alignment horizontal="center" vertical="center" wrapText="1"/>
      <protection locked="0"/>
    </xf>
    <xf numFmtId="49" fontId="5" fillId="12" borderId="10" xfId="65" applyNumberFormat="1" applyFont="1" applyFill="1" applyBorder="1" applyAlignment="1" applyProtection="1">
      <alignment horizontal="center" vertical="center" wrapText="1"/>
    </xf>
    <xf numFmtId="49" fontId="5" fillId="5" borderId="52" xfId="66" applyNumberFormat="1" applyFont="1" applyFill="1" applyBorder="1" applyAlignment="1" applyProtection="1">
      <alignment horizontal="left" vertical="center" wrapText="1"/>
      <protection locked="0"/>
    </xf>
    <xf numFmtId="0" fontId="5" fillId="0" borderId="10" xfId="64" applyNumberFormat="1" applyFont="1" applyFill="1" applyBorder="1" applyAlignment="1" applyProtection="1">
      <alignment horizontal="center" vertical="center" wrapText="1"/>
    </xf>
    <xf numFmtId="22" fontId="5" fillId="0" borderId="0" xfId="61" applyNumberFormat="1" applyFont="1" applyAlignment="1" applyProtection="1">
      <alignment horizontal="left" vertical="center" wrapText="1"/>
    </xf>
    <xf numFmtId="49" fontId="0" fillId="11" borderId="10" xfId="64" applyNumberFormat="1" applyFont="1" applyFill="1" applyBorder="1" applyAlignment="1" applyProtection="1">
      <alignment horizontal="center" vertical="center" wrapText="1"/>
      <protection locked="0"/>
    </xf>
    <xf numFmtId="49" fontId="0" fillId="11" borderId="10" xfId="66" applyNumberFormat="1" applyFont="1" applyFill="1" applyBorder="1" applyAlignment="1" applyProtection="1">
      <alignment horizontal="left" vertical="center" wrapText="1"/>
      <protection locked="0"/>
    </xf>
    <xf numFmtId="0" fontId="1" fillId="0" borderId="0" xfId="47" applyProtection="1"/>
    <xf numFmtId="0" fontId="0" fillId="11" borderId="10" xfId="65" applyNumberFormat="1" applyFont="1" applyFill="1" applyBorder="1" applyAlignment="1" applyProtection="1">
      <alignment horizontal="center" vertical="center" wrapText="1"/>
      <protection locked="0"/>
    </xf>
    <xf numFmtId="0" fontId="58" fillId="0" borderId="0" xfId="28" applyFont="1" applyBorder="1" applyAlignment="1" applyProtection="1">
      <alignment vertical="center" wrapText="1"/>
    </xf>
    <xf numFmtId="0" fontId="18" fillId="0" borderId="0" xfId="20" applyFont="1" applyFill="1" applyBorder="1" applyAlignment="1" applyProtection="1">
      <alignment horizontal="right" vertical="top" wrapText="1" indent="1"/>
    </xf>
    <xf numFmtId="49" fontId="50" fillId="0" borderId="0" xfId="32" applyNumberFormat="1" applyFont="1" applyFill="1" applyBorder="1" applyAlignment="1" applyProtection="1">
      <alignment horizontal="left" vertical="center" wrapText="1"/>
    </xf>
    <xf numFmtId="0" fontId="18" fillId="0" borderId="0" xfId="20" applyFont="1" applyFill="1" applyBorder="1" applyAlignment="1" applyProtection="1">
      <alignment horizontal="left" vertical="top" wrapText="1"/>
    </xf>
    <xf numFmtId="49" fontId="14" fillId="8" borderId="0" xfId="53" applyFont="1" applyFill="1" applyBorder="1" applyAlignment="1">
      <alignment horizontal="justify" vertical="justify" wrapText="1"/>
    </xf>
    <xf numFmtId="0" fontId="43" fillId="8" borderId="0" xfId="53" applyNumberFormat="1" applyFont="1" applyFill="1" applyBorder="1" applyAlignment="1">
      <alignment horizontal="justify" vertical="top" wrapText="1"/>
    </xf>
    <xf numFmtId="49" fontId="14" fillId="8" borderId="0" xfId="53" applyFont="1" applyFill="1" applyBorder="1" applyAlignment="1">
      <alignment horizontal="left" wrapText="1"/>
    </xf>
    <xf numFmtId="49" fontId="18" fillId="0" borderId="0" xfId="16" applyNumberFormat="1" applyFont="1" applyBorder="1" applyAlignment="1" applyProtection="1">
      <alignment horizontal="left" vertical="center" wrapText="1" indent="1"/>
    </xf>
    <xf numFmtId="49" fontId="18" fillId="0" borderId="0" xfId="16" applyNumberFormat="1" applyBorder="1" applyAlignment="1" applyProtection="1">
      <alignment horizontal="left" vertical="center" wrapText="1" indent="1"/>
    </xf>
    <xf numFmtId="49" fontId="7" fillId="0" borderId="0" xfId="0" applyFont="1" applyAlignment="1">
      <alignment horizontal="left" vertical="top"/>
    </xf>
    <xf numFmtId="0" fontId="43" fillId="8" borderId="0" xfId="53" applyNumberFormat="1" applyFont="1" applyFill="1" applyBorder="1" applyAlignment="1">
      <alignment horizontal="justify" vertical="center" wrapText="1"/>
    </xf>
    <xf numFmtId="49" fontId="50" fillId="0" borderId="0" xfId="32" applyNumberFormat="1" applyFont="1" applyFill="1" applyBorder="1" applyAlignment="1" applyProtection="1">
      <alignment horizontal="left" vertical="top" wrapText="1"/>
    </xf>
    <xf numFmtId="49" fontId="14" fillId="8" borderId="37" xfId="53" applyFont="1" applyFill="1" applyBorder="1" applyAlignment="1">
      <alignment vertical="center" wrapText="1"/>
    </xf>
    <xf numFmtId="49" fontId="14" fillId="8" borderId="0" xfId="53" applyFont="1" applyFill="1" applyBorder="1" applyAlignment="1">
      <alignment vertical="center" wrapText="1"/>
    </xf>
    <xf numFmtId="49" fontId="14" fillId="8" borderId="37" xfId="53" applyFont="1" applyFill="1" applyBorder="1" applyAlignment="1">
      <alignment horizontal="left" vertical="center" wrapText="1"/>
    </xf>
    <xf numFmtId="49" fontId="14" fillId="8" borderId="0" xfId="53" applyFont="1" applyFill="1" applyBorder="1" applyAlignment="1">
      <alignment horizontal="left" vertical="center" wrapText="1"/>
    </xf>
    <xf numFmtId="0" fontId="14" fillId="8" borderId="0" xfId="53" applyNumberFormat="1" applyFont="1" applyFill="1" applyBorder="1" applyAlignment="1">
      <alignment horizontal="justify" vertical="center" wrapText="1"/>
    </xf>
    <xf numFmtId="49" fontId="50" fillId="0" borderId="0" xfId="32" applyNumberFormat="1" applyFont="1" applyFill="1" applyBorder="1" applyAlignment="1" applyProtection="1">
      <alignment horizontal="left" vertical="top" wrapText="1" indent="1"/>
    </xf>
    <xf numFmtId="0" fontId="14" fillId="8" borderId="0" xfId="53" applyNumberFormat="1" applyFont="1" applyFill="1" applyBorder="1" applyAlignment="1">
      <alignment horizontal="justify" vertical="top" wrapText="1"/>
    </xf>
    <xf numFmtId="49" fontId="14" fillId="8" borderId="0" xfId="53" applyFont="1" applyFill="1" applyBorder="1" applyAlignment="1">
      <alignment horizontal="left" vertical="top" wrapText="1" indent="1"/>
    </xf>
    <xf numFmtId="0" fontId="0" fillId="0" borderId="0" xfId="0" applyNumberFormat="1">
      <alignment vertical="top"/>
    </xf>
    <xf numFmtId="0" fontId="0" fillId="0" borderId="0" xfId="0" applyNumberFormat="1" applyAlignment="1">
      <alignment vertical="center"/>
    </xf>
    <xf numFmtId="0" fontId="18" fillId="13" borderId="38" xfId="26" applyNumberFormat="1" applyFont="1" applyFill="1" applyBorder="1" applyAlignment="1">
      <alignment horizontal="center" vertical="center" wrapText="1"/>
    </xf>
    <xf numFmtId="0" fontId="18" fillId="13" borderId="39" xfId="26" applyNumberFormat="1" applyFont="1" applyFill="1" applyBorder="1" applyAlignment="1">
      <alignment horizontal="center" vertical="center" wrapText="1"/>
    </xf>
    <xf numFmtId="0" fontId="18" fillId="13" borderId="40" xfId="26" applyNumberFormat="1" applyFont="1" applyFill="1" applyBorder="1" applyAlignment="1">
      <alignment horizontal="center" vertical="center" wrapText="1"/>
    </xf>
    <xf numFmtId="0" fontId="14" fillId="8" borderId="0" xfId="53" applyNumberFormat="1" applyFont="1" applyFill="1" applyBorder="1" applyAlignment="1" applyProtection="1">
      <alignment horizontal="justify" vertical="top" wrapText="1"/>
    </xf>
    <xf numFmtId="0" fontId="14" fillId="0" borderId="0" xfId="60" applyFont="1" applyBorder="1" applyAlignment="1">
      <alignment wrapText="1"/>
    </xf>
    <xf numFmtId="49" fontId="0" fillId="0" borderId="0" xfId="0" applyBorder="1">
      <alignment vertical="top"/>
    </xf>
    <xf numFmtId="0" fontId="45" fillId="8" borderId="0" xfId="53" applyNumberFormat="1" applyFont="1" applyFill="1" applyBorder="1" applyAlignment="1">
      <alignment horizontal="left" vertical="center" wrapText="1"/>
    </xf>
    <xf numFmtId="0" fontId="43" fillId="8" borderId="0" xfId="53" applyNumberFormat="1" applyFont="1" applyFill="1" applyBorder="1" applyAlignment="1">
      <alignment horizontal="right" vertical="center" wrapText="1" indent="1"/>
    </xf>
    <xf numFmtId="0" fontId="18" fillId="0" borderId="57" xfId="67" applyFont="1" applyBorder="1" applyAlignment="1">
      <alignment horizontal="center" vertical="center" wrapText="1"/>
    </xf>
    <xf numFmtId="0" fontId="0" fillId="0" borderId="0" xfId="66" applyFont="1" applyFill="1" applyAlignment="1" applyProtection="1">
      <alignment horizontal="left" vertical="top" wrapText="1"/>
    </xf>
    <xf numFmtId="0" fontId="18" fillId="0" borderId="58" xfId="36" applyFont="1" applyFill="1" applyBorder="1" applyAlignment="1" applyProtection="1">
      <alignment horizontal="center" vertical="center" wrapText="1"/>
    </xf>
    <xf numFmtId="0" fontId="5" fillId="0" borderId="59" xfId="36" applyFont="1" applyFill="1" applyBorder="1" applyAlignment="1" applyProtection="1">
      <alignment horizontal="center" vertical="center" wrapText="1"/>
    </xf>
    <xf numFmtId="0" fontId="5" fillId="8" borderId="10" xfId="66" applyFont="1" applyFill="1" applyBorder="1" applyAlignment="1" applyProtection="1">
      <alignment horizontal="center" vertical="center" wrapText="1"/>
    </xf>
    <xf numFmtId="14" fontId="5" fillId="12" borderId="41" xfId="65" applyNumberFormat="1" applyFont="1" applyFill="1" applyBorder="1" applyAlignment="1" applyProtection="1">
      <alignment horizontal="left" vertical="center" wrapText="1"/>
    </xf>
    <xf numFmtId="14" fontId="5" fillId="12" borderId="31" xfId="65" applyNumberFormat="1" applyFont="1" applyFill="1" applyBorder="1" applyAlignment="1" applyProtection="1">
      <alignment horizontal="left" vertical="center" wrapText="1"/>
    </xf>
    <xf numFmtId="14" fontId="5" fillId="12" borderId="32" xfId="65" applyNumberFormat="1" applyFont="1" applyFill="1" applyBorder="1" applyAlignment="1" applyProtection="1">
      <alignment horizontal="left" vertical="center" wrapText="1"/>
    </xf>
    <xf numFmtId="14" fontId="5" fillId="12" borderId="10" xfId="65" applyNumberFormat="1" applyFont="1" applyFill="1" applyBorder="1" applyAlignment="1" applyProtection="1">
      <alignment horizontal="center" vertical="center" wrapText="1"/>
    </xf>
    <xf numFmtId="49" fontId="5" fillId="7" borderId="10" xfId="66" applyNumberFormat="1" applyFont="1" applyFill="1" applyBorder="1" applyAlignment="1" applyProtection="1">
      <alignment horizontal="center" vertical="center" wrapText="1"/>
    </xf>
    <xf numFmtId="3" fontId="5" fillId="0" borderId="10" xfId="66" applyNumberFormat="1" applyFont="1" applyFill="1" applyBorder="1" applyAlignment="1" applyProtection="1">
      <alignment horizontal="center" vertical="center" wrapText="1"/>
    </xf>
    <xf numFmtId="49" fontId="32" fillId="15" borderId="33" xfId="0" applyFont="1" applyFill="1" applyBorder="1" applyAlignment="1" applyProtection="1">
      <alignment horizontal="left" vertical="center"/>
    </xf>
    <xf numFmtId="49" fontId="32" fillId="15" borderId="42" xfId="0" applyFont="1" applyFill="1" applyBorder="1" applyAlignment="1" applyProtection="1">
      <alignment horizontal="left" vertical="center"/>
    </xf>
    <xf numFmtId="0" fontId="0" fillId="0" borderId="28" xfId="37" applyFont="1" applyFill="1" applyBorder="1" applyAlignment="1" applyProtection="1">
      <alignment horizontal="left" vertical="center" wrapText="1" indent="1"/>
    </xf>
    <xf numFmtId="0" fontId="0" fillId="0" borderId="30" xfId="37" applyFont="1" applyFill="1" applyBorder="1" applyAlignment="1" applyProtection="1">
      <alignment horizontal="left" vertical="center" wrapText="1" indent="1"/>
    </xf>
    <xf numFmtId="49" fontId="59" fillId="0" borderId="0" xfId="0" applyFont="1" applyBorder="1" applyAlignment="1">
      <alignment horizontal="right" vertical="center" wrapText="1"/>
    </xf>
    <xf numFmtId="0" fontId="60" fillId="8" borderId="0" xfId="66" applyFont="1" applyFill="1" applyBorder="1" applyAlignment="1" applyProtection="1">
      <alignment horizontal="right" vertical="center" wrapText="1"/>
    </xf>
    <xf numFmtId="0" fontId="0" fillId="0" borderId="0" xfId="66" applyFont="1" applyFill="1" applyAlignment="1" applyProtection="1">
      <alignment horizontal="justify" vertical="top" wrapText="1"/>
    </xf>
    <xf numFmtId="49" fontId="0" fillId="11" borderId="28" xfId="37" applyNumberFormat="1" applyFont="1" applyFill="1" applyBorder="1" applyAlignment="1" applyProtection="1">
      <alignment horizontal="left" vertical="center" wrapText="1" indent="1"/>
      <protection locked="0"/>
    </xf>
    <xf numFmtId="49" fontId="0" fillId="11" borderId="30" xfId="37" applyNumberFormat="1" applyFont="1" applyFill="1" applyBorder="1" applyAlignment="1" applyProtection="1">
      <alignment horizontal="left" vertical="center" wrapText="1" indent="1"/>
      <protection locked="0"/>
    </xf>
    <xf numFmtId="0" fontId="0" fillId="0" borderId="0" xfId="66" applyFont="1" applyFill="1" applyAlignment="1" applyProtection="1">
      <alignment horizontal="left" vertical="center" wrapText="1"/>
    </xf>
    <xf numFmtId="49" fontId="41" fillId="0" borderId="0" xfId="0" applyFont="1" applyAlignment="1">
      <alignment horizontal="center" vertical="center"/>
    </xf>
    <xf numFmtId="0" fontId="0" fillId="8" borderId="28" xfId="58" applyNumberFormat="1" applyFont="1" applyFill="1" applyBorder="1" applyAlignment="1" applyProtection="1">
      <alignment horizontal="justify" vertical="center" wrapText="1"/>
    </xf>
    <xf numFmtId="0" fontId="0" fillId="8" borderId="29" xfId="58" applyNumberFormat="1" applyFont="1" applyFill="1" applyBorder="1" applyAlignment="1" applyProtection="1">
      <alignment horizontal="justify" vertical="center" wrapText="1"/>
    </xf>
    <xf numFmtId="0" fontId="18" fillId="0" borderId="43" xfId="67" applyFont="1" applyBorder="1" applyAlignment="1">
      <alignment horizontal="center" vertical="center"/>
    </xf>
    <xf numFmtId="14" fontId="5" fillId="12" borderId="10" xfId="65" applyNumberFormat="1" applyFont="1" applyFill="1" applyBorder="1" applyAlignment="1" applyProtection="1">
      <alignment horizontal="left" vertical="center" wrapText="1" indent="1"/>
    </xf>
    <xf numFmtId="49" fontId="0" fillId="0" borderId="41" xfId="66" applyNumberFormat="1" applyFont="1" applyFill="1" applyBorder="1" applyAlignment="1" applyProtection="1">
      <alignment horizontal="center" vertical="center" wrapText="1"/>
    </xf>
    <xf numFmtId="49" fontId="0" fillId="0" borderId="32" xfId="66" applyNumberFormat="1" applyFont="1" applyFill="1" applyBorder="1" applyAlignment="1" applyProtection="1">
      <alignment horizontal="center" vertical="center" wrapText="1"/>
    </xf>
    <xf numFmtId="49" fontId="5" fillId="11" borderId="41" xfId="66" applyNumberFormat="1" applyFont="1" applyFill="1" applyBorder="1" applyAlignment="1" applyProtection="1">
      <alignment horizontal="center" vertical="center" wrapText="1"/>
      <protection locked="0"/>
    </xf>
    <xf numFmtId="49" fontId="5" fillId="11" borderId="32" xfId="66" applyNumberFormat="1" applyFont="1" applyFill="1" applyBorder="1" applyAlignment="1" applyProtection="1">
      <alignment horizontal="center" vertical="center" wrapText="1"/>
      <protection locked="0"/>
    </xf>
    <xf numFmtId="4" fontId="5" fillId="11" borderId="41" xfId="66" applyNumberFormat="1" applyFont="1" applyFill="1" applyBorder="1" applyAlignment="1" applyProtection="1">
      <alignment horizontal="center" vertical="center" wrapText="1"/>
      <protection locked="0"/>
    </xf>
    <xf numFmtId="4" fontId="5" fillId="11" borderId="32" xfId="66" applyNumberFormat="1" applyFont="1" applyFill="1" applyBorder="1" applyAlignment="1" applyProtection="1">
      <alignment horizontal="center" vertical="center" wrapText="1"/>
      <protection locked="0"/>
    </xf>
    <xf numFmtId="3" fontId="5" fillId="11" borderId="41" xfId="66" applyNumberFormat="1" applyFont="1" applyFill="1" applyBorder="1" applyAlignment="1" applyProtection="1">
      <alignment horizontal="center" vertical="center" wrapText="1"/>
      <protection locked="0"/>
    </xf>
    <xf numFmtId="3" fontId="5" fillId="11" borderId="32" xfId="66" applyNumberFormat="1" applyFont="1" applyFill="1" applyBorder="1" applyAlignment="1" applyProtection="1">
      <alignment horizontal="center" vertical="center" wrapText="1"/>
      <protection locked="0"/>
    </xf>
    <xf numFmtId="0" fontId="5" fillId="11" borderId="10" xfId="58" applyNumberFormat="1" applyFont="1" applyFill="1" applyBorder="1" applyAlignment="1" applyProtection="1">
      <alignment horizontal="left" vertical="center" wrapText="1"/>
      <protection locked="0"/>
    </xf>
  </cellXfs>
  <cellStyles count="113">
    <cellStyle name=" 1" xfId="1"/>
    <cellStyle name=" 1 2" xfId="2"/>
    <cellStyle name=" 1_Stage1" xfId="3"/>
    <cellStyle name="_Model_RAB Мой_PR.PROG.WARM.NOTCOMBI.2012.2.16_v1.4(04.04.11) " xfId="4"/>
    <cellStyle name="_Model_RAB Мой_Книга2_PR.PROG.WARM.NOTCOMBI.2012.2.16_v1.4(04.04.11) " xfId="5"/>
    <cellStyle name="_Model_RAB_MRSK_svod_PR.PROG.WARM.NOTCOMBI.2012.2.16_v1.4(04.04.11) " xfId="6"/>
    <cellStyle name="_Model_RAB_MRSK_svod_Книга2_PR.PROG.WARM.NOTCOMBI.2012.2.16_v1.4(04.04.11) " xfId="7"/>
    <cellStyle name="_МОДЕЛЬ_1 (2)_PR.PROG.WARM.NOTCOMBI.2012.2.16_v1.4(04.04.11) " xfId="8"/>
    <cellStyle name="_МОДЕЛЬ_1 (2)_Книга2_PR.PROG.WARM.NOTCOMBI.2012.2.16_v1.4(04.04.11) " xfId="9"/>
    <cellStyle name="_пр 5 тариф RAB_PR.PROG.WARM.NOTCOMBI.2012.2.16_v1.4(04.04.11) " xfId="10"/>
    <cellStyle name="_пр 5 тариф RAB_Книга2_PR.PROG.WARM.NOTCOMBI.2012.2.16_v1.4(04.04.11) " xfId="11"/>
    <cellStyle name="_Расчет RAB_22072008_PR.PROG.WARM.NOTCOMBI.2012.2.16_v1.4(04.04.11) " xfId="12"/>
    <cellStyle name="_Расчет RAB_22072008_Книга2_PR.PROG.WARM.NOTCOMBI.2012.2.16_v1.4(04.04.11) " xfId="13"/>
    <cellStyle name="_Расчет RAB_Лен и МОЭСК_с 2010 года_14.04.2009_со сглаж_version 3.0_без ФСК_PR.PROG.WARM.NOTCOMBI.2012.2.16_v1.4(04.04.11) " xfId="14"/>
    <cellStyle name="_Расчет RAB_Лен и МОЭСК_с 2010 года_14.04.2009_со сглаж_version 3.0_без ФСК_Книга2_PR.PROG.WARM.NOTCOMBI.2012.2.16_v1.4(04.04.11) " xfId="15"/>
    <cellStyle name="20% - Акцент1" xfId="90" builtinId="30" hidden="1"/>
    <cellStyle name="20% - Акцент2" xfId="94" builtinId="34" hidden="1"/>
    <cellStyle name="20% - Акцент3" xfId="98" builtinId="38" hidden="1"/>
    <cellStyle name="20% - Акцент4" xfId="102" builtinId="42" hidden="1"/>
    <cellStyle name="20% - Акцент5" xfId="106" builtinId="46" hidden="1"/>
    <cellStyle name="20% - Акцент6" xfId="110" builtinId="50" hidden="1"/>
    <cellStyle name="40% - Акцент1" xfId="91" builtinId="31" hidden="1"/>
    <cellStyle name="40% - Акцент2" xfId="95" builtinId="35" hidden="1"/>
    <cellStyle name="40% - Акцент3" xfId="99" builtinId="39" hidden="1"/>
    <cellStyle name="40% - Акцент4" xfId="103" builtinId="43" hidden="1"/>
    <cellStyle name="40% - Акцент5" xfId="107" builtinId="47" hidden="1"/>
    <cellStyle name="40% - Акцент6" xfId="111" builtinId="51" hidden="1"/>
    <cellStyle name="60% - Акцент1" xfId="92" builtinId="32" hidden="1"/>
    <cellStyle name="60% - Акцент2" xfId="96" builtinId="36" hidden="1"/>
    <cellStyle name="60% - Акцент3" xfId="100" builtinId="40" hidden="1"/>
    <cellStyle name="60% - Акцент4" xfId="104" builtinId="44" hidden="1"/>
    <cellStyle name="60% - Акцент5" xfId="108" builtinId="48" hidden="1"/>
    <cellStyle name="60% - Акцент6" xfId="112" builtinId="52" hidden="1"/>
    <cellStyle name="Cells 2" xfId="16"/>
    <cellStyle name="Currency [0]" xfId="17"/>
    <cellStyle name="Currency2" xfId="18"/>
    <cellStyle name="Followed Hyperlink" xfId="19"/>
    <cellStyle name="Header 3" xfId="20"/>
    <cellStyle name="Hyperlink" xfId="21"/>
    <cellStyle name="normal" xfId="22"/>
    <cellStyle name="Normal1" xfId="23"/>
    <cellStyle name="Normal2" xfId="24"/>
    <cellStyle name="Percent1" xfId="25"/>
    <cellStyle name="Title 4" xfId="26"/>
    <cellStyle name="Акцент1" xfId="89" builtinId="29" hidden="1"/>
    <cellStyle name="Акцент2" xfId="93" builtinId="33" hidden="1"/>
    <cellStyle name="Акцент3" xfId="97" builtinId="37" hidden="1"/>
    <cellStyle name="Акцент4" xfId="101" builtinId="41" hidden="1"/>
    <cellStyle name="Акцент5" xfId="105" builtinId="45" hidden="1"/>
    <cellStyle name="Акцент6" xfId="109" builtinId="49" hidden="1"/>
    <cellStyle name="Ввод " xfId="27" builtinId="20" customBuiltin="1"/>
    <cellStyle name="Вывод" xfId="81" builtinId="21" hidden="1"/>
    <cellStyle name="Вычисление" xfId="82" builtinId="22" hidden="1"/>
    <cellStyle name="Гиперссылка 2" xfId="28"/>
    <cellStyle name="Гиперссылка 2 2" xfId="29"/>
    <cellStyle name="Гиперссылка 2 2 2" xfId="30"/>
    <cellStyle name="Гиперссылка 3" xfId="31"/>
    <cellStyle name="Гиперссылка 4" xfId="32"/>
    <cellStyle name="Гиперссылка 4 2" xfId="33"/>
    <cellStyle name="Гиперссылка 4 6" xfId="34"/>
    <cellStyle name="Гиперссылка_Новая инструкция1_фст" xfId="35"/>
    <cellStyle name="Заголовок" xfId="36"/>
    <cellStyle name="Заголовок 1" xfId="74" builtinId="16" hidden="1"/>
    <cellStyle name="Заголовок 2" xfId="75" builtinId="17" hidden="1"/>
    <cellStyle name="Заголовок 3" xfId="76" builtinId="18" hidden="1"/>
    <cellStyle name="Заголовок 4" xfId="77" builtinId="19" hidden="1"/>
    <cellStyle name="ЗаголовокСтолбца" xfId="37"/>
    <cellStyle name="Значение" xfId="38"/>
    <cellStyle name="Итог" xfId="88" builtinId="25" hidden="1"/>
    <cellStyle name="Контрольная ячейка" xfId="84" builtinId="23" hidden="1"/>
    <cellStyle name="Название" xfId="73" builtinId="15" hidden="1"/>
    <cellStyle name="Нейтральный" xfId="80" builtinId="28" hidden="1"/>
    <cellStyle name="Обычный" xfId="0" builtinId="0"/>
    <cellStyle name="Обычный 10" xfId="39"/>
    <cellStyle name="Обычный 11" xfId="40"/>
    <cellStyle name="Обычный 12" xfId="41"/>
    <cellStyle name="Обычный 12 2" xfId="42"/>
    <cellStyle name="Обычный 12 3 2" xfId="43"/>
    <cellStyle name="Обычный 14" xfId="44"/>
    <cellStyle name="Обычный 2" xfId="45"/>
    <cellStyle name="Обычный 2 10" xfId="46"/>
    <cellStyle name="Обычный 2 10 2" xfId="47"/>
    <cellStyle name="Обычный 2 14" xfId="48"/>
    <cellStyle name="Обычный 2 2" xfId="49"/>
    <cellStyle name="Обычный 2 8" xfId="50"/>
    <cellStyle name="Обычный 2_Новая инструкция1_фст" xfId="51"/>
    <cellStyle name="Обычный 3" xfId="52"/>
    <cellStyle name="Обычный 3 3" xfId="53"/>
    <cellStyle name="Обычный 3 3 2" xfId="54"/>
    <cellStyle name="Обычный 4_test_расчет тепловой энергии - для разработки 30 03 11" xfId="55"/>
    <cellStyle name="Обычный_Forma_5_Книга2" xfId="56"/>
    <cellStyle name="Обычный_INVEST.WARM.PLAN.4.78(v0.1)" xfId="57"/>
    <cellStyle name="Обычный_JKH.OPEN.INFO.PRICE.VO_v4.0(10.02.11)" xfId="58"/>
    <cellStyle name="Обычный_KRU.TARIFF.FACT-0.3" xfId="59"/>
    <cellStyle name="Обычный_KRU.TARIFF.TE.FACT(v0.5)_import_02.02 2" xfId="60"/>
    <cellStyle name="Обычный_MINENERGO.340.PRIL79(v0.1)" xfId="61"/>
    <cellStyle name="Обычный_PREDEL.JKH.2010(v1.3)" xfId="62"/>
    <cellStyle name="Обычный_razrabotka_sablonov_po_WKU" xfId="63"/>
    <cellStyle name="Обычный_SIMPLE_1_massive2" xfId="64"/>
    <cellStyle name="Обычный_ЖКУ_проект3" xfId="65"/>
    <cellStyle name="Обычный_Мониторинг инвестиций" xfId="66"/>
    <cellStyle name="Обычный_Шаблон по источникам для Модуля Реестр (2)" xfId="67"/>
    <cellStyle name="Плохой" xfId="79" builtinId="27" hidden="1"/>
    <cellStyle name="Пояснение" xfId="87" builtinId="53" hidden="1"/>
    <cellStyle name="Примечание" xfId="86" builtinId="10" hidden="1"/>
    <cellStyle name="Процентный 10" xfId="68"/>
    <cellStyle name="Процентный 2" xfId="69"/>
    <cellStyle name="Связанная ячейка" xfId="83" builtinId="24" hidden="1"/>
    <cellStyle name="Стиль 1" xfId="70"/>
    <cellStyle name="Текст предупреждения" xfId="85" builtinId="11" hidden="1"/>
    <cellStyle name="Формула" xfId="71"/>
    <cellStyle name="ФормулаВБ_Мониторинг инвестиций" xfId="72"/>
    <cellStyle name="Хороший" xfId="78" builtinId="26" hidde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8.png"/><Relationship Id="rId1" Type="http://schemas.openxmlformats.org/officeDocument/2006/relationships/image" Target="../media/image17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7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7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9.png"/><Relationship Id="rId1" Type="http://schemas.openxmlformats.org/officeDocument/2006/relationships/image" Target="../media/image17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6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0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99</xdr:row>
      <xdr:rowOff>263525</xdr:rowOff>
    </xdr:from>
    <xdr:to>
      <xdr:col>3</xdr:col>
      <xdr:colOff>0</xdr:colOff>
      <xdr:row>117</xdr:row>
      <xdr:rowOff>3175</xdr:rowOff>
    </xdr:to>
    <xdr:sp macro="[0]!Instruction.BlockClick" textlink="">
      <xdr:nvSpPr>
        <xdr:cNvPr id="2" name="InstrBlock_8"/>
        <xdr:cNvSpPr txBox="1">
          <a:spLocks noChangeArrowheads="1"/>
        </xdr:cNvSpPr>
      </xdr:nvSpPr>
      <xdr:spPr bwMode="auto">
        <a:xfrm>
          <a:off x="219075" y="43021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Обновление</a:t>
          </a:r>
        </a:p>
      </xdr:txBody>
    </xdr:sp>
    <xdr:clientData/>
  </xdr:twoCellAnchor>
  <xdr:twoCellAnchor editAs="absolute">
    <xdr:from>
      <xdr:col>1</xdr:col>
      <xdr:colOff>0</xdr:colOff>
      <xdr:row>97</xdr:row>
      <xdr:rowOff>180975</xdr:rowOff>
    </xdr:from>
    <xdr:to>
      <xdr:col>3</xdr:col>
      <xdr:colOff>0</xdr:colOff>
      <xdr:row>99</xdr:row>
      <xdr:rowOff>263525</xdr:rowOff>
    </xdr:to>
    <xdr:sp macro="[0]!Instruction.BlockClick" textlink="">
      <xdr:nvSpPr>
        <xdr:cNvPr id="3" name="InstrBlock_7"/>
        <xdr:cNvSpPr txBox="1">
          <a:spLocks noChangeArrowheads="1"/>
        </xdr:cNvSpPr>
      </xdr:nvSpPr>
      <xdr:spPr bwMode="auto">
        <a:xfrm>
          <a:off x="219075" y="3838575"/>
          <a:ext cx="2066925" cy="463550"/>
        </a:xfrm>
        <a:prstGeom prst="rect">
          <a:avLst/>
        </a:prstGeom>
        <a:solidFill>
          <a:srgbClr val="FFC17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Консультация по методологии заполнения</a:t>
          </a:r>
        </a:p>
      </xdr:txBody>
    </xdr:sp>
    <xdr:clientData/>
  </xdr:twoCellAnchor>
  <xdr:twoCellAnchor editAs="absolute">
    <xdr:from>
      <xdr:col>1</xdr:col>
      <xdr:colOff>0</xdr:colOff>
      <xdr:row>95</xdr:row>
      <xdr:rowOff>98425</xdr:rowOff>
    </xdr:from>
    <xdr:to>
      <xdr:col>3</xdr:col>
      <xdr:colOff>0</xdr:colOff>
      <xdr:row>97</xdr:row>
      <xdr:rowOff>180975</xdr:rowOff>
    </xdr:to>
    <xdr:sp macro="[0]!Instruction.BlockClick" textlink="">
      <xdr:nvSpPr>
        <xdr:cNvPr id="4" name="InstrBlock_6"/>
        <xdr:cNvSpPr txBox="1">
          <a:spLocks noChangeArrowheads="1"/>
        </xdr:cNvSpPr>
      </xdr:nvSpPr>
      <xdr:spPr bwMode="auto">
        <a:xfrm>
          <a:off x="219075" y="33750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Методология заполнения</a:t>
          </a:r>
        </a:p>
      </xdr:txBody>
    </xdr:sp>
    <xdr:clientData/>
  </xdr:twoCellAnchor>
  <xdr:twoCellAnchor editAs="absolute">
    <xdr:from>
      <xdr:col>1</xdr:col>
      <xdr:colOff>0</xdr:colOff>
      <xdr:row>93</xdr:row>
      <xdr:rowOff>15875</xdr:rowOff>
    </xdr:from>
    <xdr:to>
      <xdr:col>3</xdr:col>
      <xdr:colOff>0</xdr:colOff>
      <xdr:row>95</xdr:row>
      <xdr:rowOff>98425</xdr:rowOff>
    </xdr:to>
    <xdr:sp macro="[0]!Instruction.BlockClick" textlink="">
      <xdr:nvSpPr>
        <xdr:cNvPr id="5" name="InstrBlock_5"/>
        <xdr:cNvSpPr txBox="1">
          <a:spLocks noChangeArrowheads="1"/>
        </xdr:cNvSpPr>
      </xdr:nvSpPr>
      <xdr:spPr bwMode="auto">
        <a:xfrm>
          <a:off x="219075" y="29114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Организационно-технические консультации</a:t>
          </a:r>
        </a:p>
      </xdr:txBody>
    </xdr:sp>
    <xdr:clientData/>
  </xdr:twoCellAnchor>
  <xdr:twoCellAnchor editAs="absolute">
    <xdr:from>
      <xdr:col>1</xdr:col>
      <xdr:colOff>0</xdr:colOff>
      <xdr:row>90</xdr:row>
      <xdr:rowOff>123825</xdr:rowOff>
    </xdr:from>
    <xdr:to>
      <xdr:col>3</xdr:col>
      <xdr:colOff>0</xdr:colOff>
      <xdr:row>93</xdr:row>
      <xdr:rowOff>15875</xdr:rowOff>
    </xdr:to>
    <xdr:sp macro="[0]!Instruction.BlockClick" textlink="">
      <xdr:nvSpPr>
        <xdr:cNvPr id="6" name="InstrBlock_4"/>
        <xdr:cNvSpPr txBox="1">
          <a:spLocks noChangeArrowheads="1"/>
        </xdr:cNvSpPr>
      </xdr:nvSpPr>
      <xdr:spPr bwMode="auto">
        <a:xfrm>
          <a:off x="219075" y="24479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Проверка отчёта</a:t>
          </a:r>
        </a:p>
      </xdr:txBody>
    </xdr:sp>
    <xdr:clientData/>
  </xdr:twoCellAnchor>
  <xdr:twoCellAnchor editAs="absolute">
    <xdr:from>
      <xdr:col>1</xdr:col>
      <xdr:colOff>0</xdr:colOff>
      <xdr:row>88</xdr:row>
      <xdr:rowOff>41275</xdr:rowOff>
    </xdr:from>
    <xdr:to>
      <xdr:col>3</xdr:col>
      <xdr:colOff>0</xdr:colOff>
      <xdr:row>90</xdr:row>
      <xdr:rowOff>123825</xdr:rowOff>
    </xdr:to>
    <xdr:sp macro="[0]!Instruction.BlockClick" textlink="">
      <xdr:nvSpPr>
        <xdr:cNvPr id="7" name="InstrBlock_3"/>
        <xdr:cNvSpPr txBox="1">
          <a:spLocks noChangeArrowheads="1"/>
        </xdr:cNvSpPr>
      </xdr:nvSpPr>
      <xdr:spPr bwMode="auto">
        <a:xfrm>
          <a:off x="219075" y="19843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Работа с реестрами</a:t>
          </a:r>
        </a:p>
      </xdr:txBody>
    </xdr:sp>
    <xdr:clientData/>
  </xdr:twoCellAnchor>
  <xdr:twoCellAnchor editAs="absolute">
    <xdr:from>
      <xdr:col>1</xdr:col>
      <xdr:colOff>0</xdr:colOff>
      <xdr:row>85</xdr:row>
      <xdr:rowOff>149225</xdr:rowOff>
    </xdr:from>
    <xdr:to>
      <xdr:col>3</xdr:col>
      <xdr:colOff>0</xdr:colOff>
      <xdr:row>88</xdr:row>
      <xdr:rowOff>41275</xdr:rowOff>
    </xdr:to>
    <xdr:sp macro="[0]!Instruction.BlockClick" textlink="">
      <xdr:nvSpPr>
        <xdr:cNvPr id="8" name="InstrBlock_2"/>
        <xdr:cNvSpPr txBox="1">
          <a:spLocks noChangeArrowheads="1"/>
        </xdr:cNvSpPr>
      </xdr:nvSpPr>
      <xdr:spPr bwMode="auto">
        <a:xfrm>
          <a:off x="219075" y="15208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Условные обозначения</a:t>
          </a:r>
        </a:p>
      </xdr:txBody>
    </xdr:sp>
    <xdr:clientData/>
  </xdr:twoCellAnchor>
  <xdr:twoCellAnchor>
    <xdr:from>
      <xdr:col>4</xdr:col>
      <xdr:colOff>47624</xdr:colOff>
      <xdr:row>19</xdr:row>
      <xdr:rowOff>0</xdr:rowOff>
    </xdr:from>
    <xdr:to>
      <xdr:col>9</xdr:col>
      <xdr:colOff>177925</xdr:colOff>
      <xdr:row>19</xdr:row>
      <xdr:rowOff>0</xdr:rowOff>
    </xdr:to>
    <xdr:sp macro="[0]!Instruction.cmdGetUpdate_Click" textlink="">
      <xdr:nvSpPr>
        <xdr:cNvPr id="9" name="cmdGetUpdate"/>
        <xdr:cNvSpPr txBox="1">
          <a:spLocks noChangeArrowheads="1"/>
        </xdr:cNvSpPr>
      </xdr:nvSpPr>
      <xdr:spPr bwMode="auto">
        <a:xfrm>
          <a:off x="2486024" y="4181475"/>
          <a:ext cx="318210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Обновить</a:t>
          </a:r>
        </a:p>
      </xdr:txBody>
    </xdr:sp>
    <xdr:clientData/>
  </xdr:twoCellAnchor>
  <xdr:twoCellAnchor>
    <xdr:from>
      <xdr:col>9</xdr:col>
      <xdr:colOff>255270</xdr:colOff>
      <xdr:row>19</xdr:row>
      <xdr:rowOff>0</xdr:rowOff>
    </xdr:from>
    <xdr:to>
      <xdr:col>15</xdr:col>
      <xdr:colOff>99853</xdr:colOff>
      <xdr:row>19</xdr:row>
      <xdr:rowOff>0</xdr:rowOff>
    </xdr:to>
    <xdr:sp macro="[0]!Instruction.cmdShowHideUpdateLog_Click" textlink="">
      <xdr:nvSpPr>
        <xdr:cNvPr id="10" name="cmdShowHideUpdateLog"/>
        <xdr:cNvSpPr txBox="1">
          <a:spLocks noChangeArrowheads="1"/>
        </xdr:cNvSpPr>
      </xdr:nvSpPr>
      <xdr:spPr bwMode="auto">
        <a:xfrm>
          <a:off x="5743575" y="4181475"/>
          <a:ext cx="350595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Показать / скрыть лог обновления</a:t>
          </a:r>
        </a:p>
      </xdr:txBody>
    </xdr:sp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216937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216938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216939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</xdr:col>
      <xdr:colOff>0</xdr:colOff>
      <xdr:row>5</xdr:row>
      <xdr:rowOff>0</xdr:rowOff>
    </xdr:from>
    <xdr:to>
      <xdr:col>3</xdr:col>
      <xdr:colOff>0</xdr:colOff>
      <xdr:row>85</xdr:row>
      <xdr:rowOff>149225</xdr:rowOff>
    </xdr:to>
    <xdr:sp macro="[0]!Instruction.BlockClick" textlink="">
      <xdr:nvSpPr>
        <xdr:cNvPr id="14" name="InstrBlock_1"/>
        <xdr:cNvSpPr txBox="1">
          <a:spLocks noChangeArrowheads="1"/>
        </xdr:cNvSpPr>
      </xdr:nvSpPr>
      <xdr:spPr bwMode="auto">
        <a:xfrm>
          <a:off x="219075" y="10572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Технические требования</a:t>
          </a:r>
        </a:p>
      </xdr:txBody>
    </xdr:sp>
    <xdr:clientData/>
  </xdr:twoCellAnchor>
  <xdr:twoCellAnchor editAs="absolute">
    <xdr:from>
      <xdr:col>1</xdr:col>
      <xdr:colOff>66675</xdr:colOff>
      <xdr:row>5</xdr:row>
      <xdr:rowOff>57150</xdr:rowOff>
    </xdr:from>
    <xdr:to>
      <xdr:col>1</xdr:col>
      <xdr:colOff>447675</xdr:colOff>
      <xdr:row>85</xdr:row>
      <xdr:rowOff>123825</xdr:rowOff>
    </xdr:to>
    <xdr:pic macro="[0]!Instruction.BlockClick">
      <xdr:nvPicPr>
        <xdr:cNvPr id="216941" name="InstrImg_1" descr="icon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5750" y="1114425"/>
          <a:ext cx="38100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</xdr:col>
      <xdr:colOff>47625</xdr:colOff>
      <xdr:row>85</xdr:row>
      <xdr:rowOff>180975</xdr:rowOff>
    </xdr:from>
    <xdr:to>
      <xdr:col>1</xdr:col>
      <xdr:colOff>428625</xdr:colOff>
      <xdr:row>88</xdr:row>
      <xdr:rowOff>0</xdr:rowOff>
    </xdr:to>
    <xdr:pic macro="[0]!Instruction.BlockClick">
      <xdr:nvPicPr>
        <xdr:cNvPr id="216942" name="InstrImg_2" descr="icon2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66700" y="1552575"/>
          <a:ext cx="381000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</xdr:col>
      <xdr:colOff>47625</xdr:colOff>
      <xdr:row>88</xdr:row>
      <xdr:rowOff>76200</xdr:rowOff>
    </xdr:from>
    <xdr:to>
      <xdr:col>1</xdr:col>
      <xdr:colOff>428625</xdr:colOff>
      <xdr:row>90</xdr:row>
      <xdr:rowOff>95250</xdr:rowOff>
    </xdr:to>
    <xdr:pic macro="[0]!Instruction.BlockClick">
      <xdr:nvPicPr>
        <xdr:cNvPr id="216943" name="InstrImg_3" descr="icon3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66700" y="2019300"/>
          <a:ext cx="381000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</xdr:col>
      <xdr:colOff>47625</xdr:colOff>
      <xdr:row>90</xdr:row>
      <xdr:rowOff>171450</xdr:rowOff>
    </xdr:from>
    <xdr:to>
      <xdr:col>1</xdr:col>
      <xdr:colOff>428625</xdr:colOff>
      <xdr:row>93</xdr:row>
      <xdr:rowOff>0</xdr:rowOff>
    </xdr:to>
    <xdr:pic macro="[0]!Instruction.BlockClick">
      <xdr:nvPicPr>
        <xdr:cNvPr id="216944" name="InstrImg_4" descr="icon4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266700" y="2495550"/>
          <a:ext cx="381000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</xdr:col>
      <xdr:colOff>47625</xdr:colOff>
      <xdr:row>93</xdr:row>
      <xdr:rowOff>66675</xdr:rowOff>
    </xdr:from>
    <xdr:to>
      <xdr:col>1</xdr:col>
      <xdr:colOff>428625</xdr:colOff>
      <xdr:row>95</xdr:row>
      <xdr:rowOff>66675</xdr:rowOff>
    </xdr:to>
    <xdr:pic macro="[0]!Instruction.BlockClick">
      <xdr:nvPicPr>
        <xdr:cNvPr id="216945" name="InstrImg_5" descr="icon5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66700" y="2962275"/>
          <a:ext cx="38100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</xdr:col>
      <xdr:colOff>66675</xdr:colOff>
      <xdr:row>95</xdr:row>
      <xdr:rowOff>161925</xdr:rowOff>
    </xdr:from>
    <xdr:to>
      <xdr:col>1</xdr:col>
      <xdr:colOff>447675</xdr:colOff>
      <xdr:row>97</xdr:row>
      <xdr:rowOff>161925</xdr:rowOff>
    </xdr:to>
    <xdr:pic macro="[0]!Instruction.BlockClick">
      <xdr:nvPicPr>
        <xdr:cNvPr id="216946" name="InstrImg_6" descr="icon6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285750" y="3438525"/>
          <a:ext cx="38100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</xdr:col>
      <xdr:colOff>76200</xdr:colOff>
      <xdr:row>98</xdr:row>
      <xdr:rowOff>66675</xdr:rowOff>
    </xdr:from>
    <xdr:to>
      <xdr:col>1</xdr:col>
      <xdr:colOff>457200</xdr:colOff>
      <xdr:row>99</xdr:row>
      <xdr:rowOff>238125</xdr:rowOff>
    </xdr:to>
    <xdr:pic macro="[0]!Instruction.BlockClick">
      <xdr:nvPicPr>
        <xdr:cNvPr id="216947" name="InstrImg_7" descr="icon7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95275" y="3914775"/>
          <a:ext cx="3810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0</xdr:colOff>
      <xdr:row>18</xdr:row>
      <xdr:rowOff>0</xdr:rowOff>
    </xdr:from>
    <xdr:to>
      <xdr:col>2</xdr:col>
      <xdr:colOff>0</xdr:colOff>
      <xdr:row>18</xdr:row>
      <xdr:rowOff>0</xdr:rowOff>
    </xdr:to>
    <xdr:pic>
      <xdr:nvPicPr>
        <xdr:cNvPr id="216948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0</xdr:colOff>
      <xdr:row>32</xdr:row>
      <xdr:rowOff>0</xdr:rowOff>
    </xdr:from>
    <xdr:to>
      <xdr:col>2</xdr:col>
      <xdr:colOff>0</xdr:colOff>
      <xdr:row>32</xdr:row>
      <xdr:rowOff>0</xdr:rowOff>
    </xdr:to>
    <xdr:pic>
      <xdr:nvPicPr>
        <xdr:cNvPr id="216949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</xdr:col>
      <xdr:colOff>19050</xdr:colOff>
      <xdr:row>99</xdr:row>
      <xdr:rowOff>295275</xdr:rowOff>
    </xdr:from>
    <xdr:to>
      <xdr:col>1</xdr:col>
      <xdr:colOff>447675</xdr:colOff>
      <xdr:row>117</xdr:row>
      <xdr:rowOff>19050</xdr:rowOff>
    </xdr:to>
    <xdr:pic macro="[0]!Instruction.BlockClick">
      <xdr:nvPicPr>
        <xdr:cNvPr id="216950" name="InstrImg_8" descr="icon8.png"/>
        <xdr:cNvPicPr>
          <a:picLocks noChangeAspect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38125" y="4333875"/>
          <a:ext cx="428625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104775</xdr:colOff>
      <xdr:row>103</xdr:row>
      <xdr:rowOff>47625</xdr:rowOff>
    </xdr:from>
    <xdr:to>
      <xdr:col>4</xdr:col>
      <xdr:colOff>257175</xdr:colOff>
      <xdr:row>104</xdr:row>
      <xdr:rowOff>9525</xdr:rowOff>
    </xdr:to>
    <xdr:pic macro="[0]!Instruction.chkUpdates_Click">
      <xdr:nvPicPr>
        <xdr:cNvPr id="216951" name="chkGetUpdatesTrue" descr="check_yes.jpg"/>
        <xdr:cNvPicPr>
          <a:picLocks noChangeAspect="1"/>
        </xdr:cNvPicPr>
      </xdr:nvPicPr>
      <xdr:blipFill>
        <a:blip xmlns:r="http://schemas.openxmlformats.org/officeDocument/2006/relationships" r:embed="rId10"/>
        <a:srcRect/>
        <a:stretch>
          <a:fillRect/>
        </a:stretch>
      </xdr:blipFill>
      <xdr:spPr bwMode="auto">
        <a:xfrm>
          <a:off x="2676525" y="4572000"/>
          <a:ext cx="152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104775</xdr:colOff>
      <xdr:row>105</xdr:row>
      <xdr:rowOff>57150</xdr:rowOff>
    </xdr:from>
    <xdr:to>
      <xdr:col>4</xdr:col>
      <xdr:colOff>257175</xdr:colOff>
      <xdr:row>106</xdr:row>
      <xdr:rowOff>19050</xdr:rowOff>
    </xdr:to>
    <xdr:pic macro="[0]!Instruction.chkUpdates_Click">
      <xdr:nvPicPr>
        <xdr:cNvPr id="216952" name="chkNoUpdatesFalse" descr="check_no.png"/>
        <xdr:cNvPicPr>
          <a:picLocks noChangeAspect="1"/>
        </xdr:cNvPicPr>
      </xdr:nvPicPr>
      <xdr:blipFill>
        <a:blip xmlns:r="http://schemas.openxmlformats.org/officeDocument/2006/relationships" r:embed="rId11"/>
        <a:srcRect/>
        <a:stretch>
          <a:fillRect/>
        </a:stretch>
      </xdr:blipFill>
      <xdr:spPr bwMode="auto">
        <a:xfrm>
          <a:off x="2676525" y="4572000"/>
          <a:ext cx="152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104775</xdr:colOff>
      <xdr:row>105</xdr:row>
      <xdr:rowOff>57150</xdr:rowOff>
    </xdr:from>
    <xdr:to>
      <xdr:col>4</xdr:col>
      <xdr:colOff>257175</xdr:colOff>
      <xdr:row>106</xdr:row>
      <xdr:rowOff>19050</xdr:rowOff>
    </xdr:to>
    <xdr:pic macro="[0]!Instruction.chkUpdates_Click">
      <xdr:nvPicPr>
        <xdr:cNvPr id="216953" name="chkNoUpdatesTrue" descr="check_yes.jpg" hidden="1"/>
        <xdr:cNvPicPr>
          <a:picLocks noChangeAspect="1"/>
        </xdr:cNvPicPr>
      </xdr:nvPicPr>
      <xdr:blipFill>
        <a:blip xmlns:r="http://schemas.openxmlformats.org/officeDocument/2006/relationships" r:embed="rId10"/>
        <a:srcRect/>
        <a:stretch>
          <a:fillRect/>
        </a:stretch>
      </xdr:blipFill>
      <xdr:spPr bwMode="auto">
        <a:xfrm>
          <a:off x="2676525" y="4572000"/>
          <a:ext cx="152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104775</xdr:colOff>
      <xdr:row>103</xdr:row>
      <xdr:rowOff>47625</xdr:rowOff>
    </xdr:from>
    <xdr:to>
      <xdr:col>4</xdr:col>
      <xdr:colOff>257175</xdr:colOff>
      <xdr:row>104</xdr:row>
      <xdr:rowOff>9525</xdr:rowOff>
    </xdr:to>
    <xdr:pic macro="[0]!Instruction.chkUpdates_Click">
      <xdr:nvPicPr>
        <xdr:cNvPr id="216954" name="chkGetUpdatesFalse" descr="check_no.png" hidden="1"/>
        <xdr:cNvPicPr>
          <a:picLocks noChangeAspect="1"/>
        </xdr:cNvPicPr>
      </xdr:nvPicPr>
      <xdr:blipFill>
        <a:blip xmlns:r="http://schemas.openxmlformats.org/officeDocument/2006/relationships" r:embed="rId11"/>
        <a:srcRect/>
        <a:stretch>
          <a:fillRect/>
        </a:stretch>
      </xdr:blipFill>
      <xdr:spPr bwMode="auto">
        <a:xfrm>
          <a:off x="2676525" y="4572000"/>
          <a:ext cx="152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57150</xdr:colOff>
      <xdr:row>107</xdr:row>
      <xdr:rowOff>104775</xdr:rowOff>
    </xdr:from>
    <xdr:to>
      <xdr:col>5</xdr:col>
      <xdr:colOff>180975</xdr:colOff>
      <xdr:row>109</xdr:row>
      <xdr:rowOff>142875</xdr:rowOff>
    </xdr:to>
    <xdr:pic macro="[0]!Instruction.cmdGetUpdate_Click">
      <xdr:nvPicPr>
        <xdr:cNvPr id="216955" name="cmdGetUpdateImg" descr="icon11.png"/>
        <xdr:cNvPicPr>
          <a:picLocks noChangeAspect="1"/>
        </xdr:cNvPicPr>
      </xdr:nvPicPr>
      <xdr:blipFill>
        <a:blip xmlns:r="http://schemas.openxmlformats.org/officeDocument/2006/relationships" r:embed="rId12"/>
        <a:srcRect/>
        <a:stretch>
          <a:fillRect/>
        </a:stretch>
      </xdr:blipFill>
      <xdr:spPr bwMode="auto">
        <a:xfrm>
          <a:off x="2628900" y="457200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9</xdr:col>
      <xdr:colOff>276225</xdr:colOff>
      <xdr:row>107</xdr:row>
      <xdr:rowOff>104775</xdr:rowOff>
    </xdr:from>
    <xdr:to>
      <xdr:col>11</xdr:col>
      <xdr:colOff>104775</xdr:colOff>
      <xdr:row>109</xdr:row>
      <xdr:rowOff>142875</xdr:rowOff>
    </xdr:to>
    <xdr:pic macro="[0]!Instruction.cmdShowHideUpdateLog_Click">
      <xdr:nvPicPr>
        <xdr:cNvPr id="216956" name="cmdShowHideUpdateLogImg" descr="icon13.png"/>
        <xdr:cNvPicPr>
          <a:picLocks noChangeAspect="1"/>
        </xdr:cNvPicPr>
      </xdr:nvPicPr>
      <xdr:blipFill>
        <a:blip xmlns:r="http://schemas.openxmlformats.org/officeDocument/2006/relationships" r:embed="rId13"/>
        <a:srcRect/>
        <a:stretch>
          <a:fillRect/>
        </a:stretch>
      </xdr:blipFill>
      <xdr:spPr bwMode="auto">
        <a:xfrm>
          <a:off x="4333875" y="457200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215570</xdr:colOff>
      <xdr:row>2</xdr:row>
      <xdr:rowOff>9392</xdr:rowOff>
    </xdr:from>
    <xdr:to>
      <xdr:col>2</xdr:col>
      <xdr:colOff>1303231</xdr:colOff>
      <xdr:row>2</xdr:row>
      <xdr:rowOff>223955</xdr:rowOff>
    </xdr:to>
    <xdr:sp macro="" textlink="">
      <xdr:nvSpPr>
        <xdr:cNvPr id="31" name="cmdAct_1"/>
        <xdr:cNvSpPr txBox="1">
          <a:spLocks noChangeArrowheads="1"/>
        </xdr:cNvSpPr>
      </xdr:nvSpPr>
      <xdr:spPr bwMode="auto">
        <a:xfrm>
          <a:off x="1019480" y="352292"/>
          <a:ext cx="1083845" cy="214563"/>
        </a:xfrm>
        <a:prstGeom prst="rect">
          <a:avLst/>
        </a:prstGeom>
        <a:solidFill>
          <a:srgbClr val="B3FFD9"/>
        </a:solidFill>
        <a:ln w="9525">
          <a:noFill/>
          <a:miter lim="800000"/>
          <a:headEnd/>
          <a:tailEnd/>
        </a:ln>
      </xdr:spPr>
      <xdr:txBody>
        <a:bodyPr vertOverflow="clip" wrap="square" lIns="360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tx1"/>
              </a:solidFill>
              <a:latin typeface="Tahoma"/>
              <a:ea typeface="Tahoma"/>
              <a:cs typeface="Tahoma"/>
            </a:rPr>
            <a:t>Актуальна</a:t>
          </a:r>
        </a:p>
      </xdr:txBody>
    </xdr:sp>
    <xdr:clientData/>
  </xdr:twoCellAnchor>
  <xdr:twoCellAnchor>
    <xdr:from>
      <xdr:col>2</xdr:col>
      <xdr:colOff>190500</xdr:colOff>
      <xdr:row>1</xdr:row>
      <xdr:rowOff>114300</xdr:rowOff>
    </xdr:from>
    <xdr:to>
      <xdr:col>2</xdr:col>
      <xdr:colOff>476250</xdr:colOff>
      <xdr:row>3</xdr:row>
      <xdr:rowOff>57150</xdr:rowOff>
    </xdr:to>
    <xdr:pic>
      <xdr:nvPicPr>
        <xdr:cNvPr id="216958" name="cmdAct_2" descr="icon15.png"/>
        <xdr:cNvPicPr>
          <a:picLocks noChangeAspect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990600" y="247650"/>
          <a:ext cx="28575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215265</xdr:colOff>
      <xdr:row>2</xdr:row>
      <xdr:rowOff>9525</xdr:rowOff>
    </xdr:from>
    <xdr:to>
      <xdr:col>4</xdr:col>
      <xdr:colOff>83522</xdr:colOff>
      <xdr:row>2</xdr:row>
      <xdr:rowOff>219075</xdr:rowOff>
    </xdr:to>
    <xdr:sp macro="[0]!Instruction.cmdGetUpdate_Click" textlink="">
      <xdr:nvSpPr>
        <xdr:cNvPr id="33" name="cmdNoAct_1" hidden="1"/>
        <xdr:cNvSpPr txBox="1">
          <a:spLocks noChangeArrowheads="1"/>
        </xdr:cNvSpPr>
      </xdr:nvSpPr>
      <xdr:spPr bwMode="auto">
        <a:xfrm>
          <a:off x="1019175" y="352425"/>
          <a:ext cx="1634204" cy="209550"/>
        </a:xfrm>
        <a:prstGeom prst="rect">
          <a:avLst/>
        </a:prstGeom>
        <a:solidFill>
          <a:srgbClr val="FF5050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bg1"/>
              </a:solidFill>
              <a:latin typeface="Tahoma"/>
              <a:ea typeface="Tahoma"/>
              <a:cs typeface="Tahoma"/>
            </a:rPr>
            <a:t>Требуется обновление</a:t>
          </a:r>
        </a:p>
      </xdr:txBody>
    </xdr:sp>
    <xdr:clientData/>
  </xdr:twoCellAnchor>
  <xdr:twoCellAnchor editAs="oneCell">
    <xdr:from>
      <xdr:col>2</xdr:col>
      <xdr:colOff>228600</xdr:colOff>
      <xdr:row>1</xdr:row>
      <xdr:rowOff>200025</xdr:rowOff>
    </xdr:from>
    <xdr:to>
      <xdr:col>2</xdr:col>
      <xdr:colOff>476250</xdr:colOff>
      <xdr:row>3</xdr:row>
      <xdr:rowOff>9525</xdr:rowOff>
    </xdr:to>
    <xdr:pic>
      <xdr:nvPicPr>
        <xdr:cNvPr id="216960" name="cmdNoAct_2" descr="icon16.png" hidden="1"/>
        <xdr:cNvPicPr>
          <a:picLocks noChangeAspect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1028700" y="333375"/>
          <a:ext cx="24765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216626</xdr:colOff>
      <xdr:row>2</xdr:row>
      <xdr:rowOff>3612</xdr:rowOff>
    </xdr:from>
    <xdr:to>
      <xdr:col>4</xdr:col>
      <xdr:colOff>135812</xdr:colOff>
      <xdr:row>2</xdr:row>
      <xdr:rowOff>219612</xdr:rowOff>
    </xdr:to>
    <xdr:sp macro="" textlink="">
      <xdr:nvSpPr>
        <xdr:cNvPr id="35" name="cmdNoInet_1" hidden="1"/>
        <xdr:cNvSpPr txBox="1">
          <a:spLocks noChangeArrowheads="1"/>
        </xdr:cNvSpPr>
      </xdr:nvSpPr>
      <xdr:spPr bwMode="auto">
        <a:xfrm>
          <a:off x="1020536" y="346512"/>
          <a:ext cx="1692728" cy="216000"/>
        </a:xfrm>
        <a:prstGeom prst="rect">
          <a:avLst/>
        </a:prstGeom>
        <a:solidFill>
          <a:srgbClr val="FFCC66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ysClr val="windowText" lastClr="000000"/>
              </a:solidFill>
              <a:latin typeface="Tahoma"/>
              <a:ea typeface="Tahoma"/>
              <a:cs typeface="Tahoma"/>
            </a:rPr>
            <a:t>Ошибка подключения</a:t>
          </a:r>
        </a:p>
      </xdr:txBody>
    </xdr:sp>
    <xdr:clientData/>
  </xdr:twoCellAnchor>
  <xdr:oneCellAnchor>
    <xdr:from>
      <xdr:col>2</xdr:col>
      <xdr:colOff>203835</xdr:colOff>
      <xdr:row>1</xdr:row>
      <xdr:rowOff>136963</xdr:rowOff>
    </xdr:from>
    <xdr:ext cx="246578" cy="374141"/>
    <xdr:sp macro="" textlink="">
      <xdr:nvSpPr>
        <xdr:cNvPr id="36" name="cmdNoInet_2" hidden="1"/>
        <xdr:cNvSpPr txBox="1"/>
      </xdr:nvSpPr>
      <xdr:spPr>
        <a:xfrm>
          <a:off x="1000125" y="270313"/>
          <a:ext cx="250371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ru-RU" sz="1800" b="1">
              <a:solidFill>
                <a:schemeClr val="bg1"/>
              </a:solidFill>
            </a:rPr>
            <a:t>!</a:t>
          </a:r>
        </a:p>
      </xdr:txBody>
    </xdr:sp>
    <xdr:clientData/>
  </xdr:oneCellAnchor>
  <xdr:twoCellAnchor>
    <xdr:from>
      <xdr:col>18</xdr:col>
      <xdr:colOff>203835</xdr:colOff>
      <xdr:row>1</xdr:row>
      <xdr:rowOff>47625</xdr:rowOff>
    </xdr:from>
    <xdr:to>
      <xdr:col>24</xdr:col>
      <xdr:colOff>263997</xdr:colOff>
      <xdr:row>2</xdr:row>
      <xdr:rowOff>123825</xdr:rowOff>
    </xdr:to>
    <xdr:sp macro="[0]!Instruction.cmdStart_Click" textlink="">
      <xdr:nvSpPr>
        <xdr:cNvPr id="37" name="cmdStart" hidden="1"/>
        <xdr:cNvSpPr>
          <a:spLocks noChangeArrowheads="1"/>
        </xdr:cNvSpPr>
      </xdr:nvSpPr>
      <xdr:spPr bwMode="auto">
        <a:xfrm>
          <a:off x="6915150" y="180975"/>
          <a:ext cx="1839428" cy="285750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Приступить к заполнению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68580</xdr:colOff>
      <xdr:row>0</xdr:row>
      <xdr:rowOff>47625</xdr:rowOff>
    </xdr:from>
    <xdr:to>
      <xdr:col>6</xdr:col>
      <xdr:colOff>80506</xdr:colOff>
      <xdr:row>0</xdr:row>
      <xdr:rowOff>301503</xdr:rowOff>
    </xdr:to>
    <xdr:sp macro="[0]!modUpdTemplLogger.Clear" textlink="">
      <xdr:nvSpPr>
        <xdr:cNvPr id="194761" name="cmdStart"/>
        <xdr:cNvSpPr>
          <a:spLocks noChangeArrowheads="1"/>
        </xdr:cNvSpPr>
      </xdr:nvSpPr>
      <xdr:spPr bwMode="auto">
        <a:xfrm>
          <a:off x="9544050" y="47625"/>
          <a:ext cx="1840726" cy="253878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Очистить лог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</xdr:colOff>
      <xdr:row>22</xdr:row>
      <xdr:rowOff>49530</xdr:rowOff>
    </xdr:from>
    <xdr:to>
      <xdr:col>6</xdr:col>
      <xdr:colOff>1</xdr:colOff>
      <xdr:row>22</xdr:row>
      <xdr:rowOff>343003</xdr:rowOff>
    </xdr:to>
    <xdr:sp macro="[0]!modList00.cmdOrganizationChoice_Click_Handler" textlink="">
      <xdr:nvSpPr>
        <xdr:cNvPr id="89092" name="cmdOrgChoice"/>
        <xdr:cNvSpPr>
          <a:spLocks noChangeArrowheads="1"/>
        </xdr:cNvSpPr>
      </xdr:nvSpPr>
      <xdr:spPr bwMode="auto">
        <a:xfrm>
          <a:off x="2457451" y="3695700"/>
          <a:ext cx="3381375" cy="285750"/>
        </a:xfrm>
        <a:prstGeom prst="roundRect">
          <a:avLst>
            <a:gd name="adj" fmla="val 0"/>
          </a:avLst>
        </a:prstGeom>
        <a:solidFill>
          <a:srgbClr val="DDDDDD"/>
        </a:solidFill>
        <a:ln w="6350" cap="sq" algn="ctr">
          <a:solidFill>
            <a:srgbClr val="969696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Выбор организации</a:t>
          </a:r>
        </a:p>
      </xdr:txBody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219075</xdr:colOff>
      <xdr:row>17</xdr:row>
      <xdr:rowOff>219075</xdr:rowOff>
    </xdr:to>
    <xdr:pic macro="[0]!modInfo.MainSheetHelp">
      <xdr:nvPicPr>
        <xdr:cNvPr id="206668" name="ExcludeHelp_3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38825" y="2657475"/>
          <a:ext cx="2190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 editAs="oneCell">
    <xdr:from>
      <xdr:col>6</xdr:col>
      <xdr:colOff>0</xdr:colOff>
      <xdr:row>8</xdr:row>
      <xdr:rowOff>0</xdr:rowOff>
    </xdr:from>
    <xdr:to>
      <xdr:col>6</xdr:col>
      <xdr:colOff>219075</xdr:colOff>
      <xdr:row>8</xdr:row>
      <xdr:rowOff>219075</xdr:rowOff>
    </xdr:to>
    <xdr:pic macro="[0]!modInfo.MainSheetHelp">
      <xdr:nvPicPr>
        <xdr:cNvPr id="206669" name="ExcludeHelp_2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38825" y="1123950"/>
          <a:ext cx="2190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 editAs="oneCell">
    <xdr:from>
      <xdr:col>6</xdr:col>
      <xdr:colOff>0</xdr:colOff>
      <xdr:row>14</xdr:row>
      <xdr:rowOff>0</xdr:rowOff>
    </xdr:from>
    <xdr:to>
      <xdr:col>6</xdr:col>
      <xdr:colOff>219075</xdr:colOff>
      <xdr:row>17</xdr:row>
      <xdr:rowOff>76200</xdr:rowOff>
    </xdr:to>
    <xdr:pic macro="[0]!modInfo.MainSheetHelp">
      <xdr:nvPicPr>
        <xdr:cNvPr id="206670" name="ExcludeHelp_1" descr="Справка по листу" hidden="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38825" y="2514600"/>
          <a:ext cx="2190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 editAs="oneCell">
    <xdr:from>
      <xdr:col>6</xdr:col>
      <xdr:colOff>0</xdr:colOff>
      <xdr:row>15</xdr:row>
      <xdr:rowOff>0</xdr:rowOff>
    </xdr:from>
    <xdr:to>
      <xdr:col>6</xdr:col>
      <xdr:colOff>219075</xdr:colOff>
      <xdr:row>17</xdr:row>
      <xdr:rowOff>76200</xdr:rowOff>
    </xdr:to>
    <xdr:pic macro="[0]!modInfo.MainSheetHelp">
      <xdr:nvPicPr>
        <xdr:cNvPr id="206671" name="ExcludeHelp_4" descr="Справка по листу" hidden="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38825" y="2514600"/>
          <a:ext cx="2190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 editAs="oneCell">
    <xdr:from>
      <xdr:col>4</xdr:col>
      <xdr:colOff>0</xdr:colOff>
      <xdr:row>6</xdr:row>
      <xdr:rowOff>0</xdr:rowOff>
    </xdr:from>
    <xdr:to>
      <xdr:col>4</xdr:col>
      <xdr:colOff>219075</xdr:colOff>
      <xdr:row>6</xdr:row>
      <xdr:rowOff>219075</xdr:rowOff>
    </xdr:to>
    <xdr:pic macro="[0]!modList00.CreatePrintedForm">
      <xdr:nvPicPr>
        <xdr:cNvPr id="206672" name="cmdCreatePrintedForm" descr="Создание печатной формы"/>
        <xdr:cNvPicPr>
          <a:picLocks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47650" y="733425"/>
          <a:ext cx="2190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2</xdr:col>
      <xdr:colOff>219075</xdr:colOff>
      <xdr:row>3</xdr:row>
      <xdr:rowOff>219075</xdr:rowOff>
    </xdr:to>
    <xdr:pic macro="[0]!modInfo.MainSheetHelp">
      <xdr:nvPicPr>
        <xdr:cNvPr id="191301" name="ExcludeHelp_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38100"/>
          <a:ext cx="2190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2</xdr:col>
      <xdr:colOff>219075</xdr:colOff>
      <xdr:row>3</xdr:row>
      <xdr:rowOff>219075</xdr:rowOff>
    </xdr:to>
    <xdr:pic macro="[0]!modInfo.MainSheetHelp">
      <xdr:nvPicPr>
        <xdr:cNvPr id="203956" name="ExcludeHelp_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38100"/>
          <a:ext cx="2190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8</xdr:row>
      <xdr:rowOff>0</xdr:rowOff>
    </xdr:from>
    <xdr:to>
      <xdr:col>7</xdr:col>
      <xdr:colOff>219075</xdr:colOff>
      <xdr:row>8</xdr:row>
      <xdr:rowOff>219075</xdr:rowOff>
    </xdr:to>
    <xdr:pic macro="[0]!modInfo.MainSheetHelp">
      <xdr:nvPicPr>
        <xdr:cNvPr id="210273" name="ExcludeHelp_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86500" y="895350"/>
          <a:ext cx="2190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 editAs="oneCell">
    <xdr:from>
      <xdr:col>7</xdr:col>
      <xdr:colOff>28575</xdr:colOff>
      <xdr:row>12</xdr:row>
      <xdr:rowOff>0</xdr:rowOff>
    </xdr:from>
    <xdr:to>
      <xdr:col>7</xdr:col>
      <xdr:colOff>228600</xdr:colOff>
      <xdr:row>13</xdr:row>
      <xdr:rowOff>0</xdr:rowOff>
    </xdr:to>
    <xdr:grpSp>
      <xdr:nvGrpSpPr>
        <xdr:cNvPr id="210274" name="shCalendar" hidden="1"/>
        <xdr:cNvGrpSpPr>
          <a:grpSpLocks/>
        </xdr:cNvGrpSpPr>
      </xdr:nvGrpSpPr>
      <xdr:grpSpPr bwMode="auto">
        <a:xfrm>
          <a:off x="6315075" y="2495550"/>
          <a:ext cx="200025" cy="190500"/>
          <a:chOff x="13896191" y="1813753"/>
          <a:chExt cx="211023" cy="178845"/>
        </a:xfrm>
      </xdr:grpSpPr>
      <xdr:sp macro="[0]!modfrmDateChoose.CalendarShow" textlink="">
        <xdr:nvSpPr>
          <xdr:cNvPr id="210275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10276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 cstate="print">
            <a:grayscl/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</xdr:spPr>
      </xdr:pic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sp@eias.ru?subject=&#1050;&#1086;&#1085;&#1089;&#1091;&#1083;&#1100;&#1090;&#1072;&#1094;&#1080;&#1103;%20&#1087;&#1086;%20&#1088;&#1072;&#1073;&#1086;&#1090;&#1077;%20&#1089;%20&#1086;&#1090;&#1095;&#1105;&#1090;&#1086;&#1084;" TargetMode="External"/><Relationship Id="rId13" Type="http://schemas.openxmlformats.org/officeDocument/2006/relationships/hyperlink" Target="http://eias.ru/?page=show_templates" TargetMode="External"/><Relationship Id="rId18" Type="http://schemas.openxmlformats.org/officeDocument/2006/relationships/drawing" Target="../drawings/drawing1.xml"/><Relationship Id="rId3" Type="http://schemas.openxmlformats.org/officeDocument/2006/relationships/hyperlink" Target="http://eias.ru/?page=show_distrs" TargetMode="External"/><Relationship Id="rId7" Type="http://schemas.openxmlformats.org/officeDocument/2006/relationships/hyperlink" Target="mailto:sp@eias.ru" TargetMode="External"/><Relationship Id="rId12" Type="http://schemas.openxmlformats.org/officeDocument/2006/relationships/hyperlink" Target="http://pravo.gov.ru/proxy/ips/?docbody=&amp;nd=102337954&amp;intelsearch=+%CF%EE%F1%F2%E0%ED%EE%E2%EB%E5%ED%E8%E5+%CF%F0%E0%E2%E8%F2%E5%EB%FC%F1%F2%E2%E0+%D0%D4+%EE%F2+05.07.2013+N+570+%22%CE+%F1%F2%E0%ED%E4%E0%F0%F2%E0%F5+%F0%E0%F1%EA%F0%FB%F2%E8%FF+%E8%ED%F4%EE" TargetMode="External"/><Relationship Id="rId17" Type="http://schemas.openxmlformats.org/officeDocument/2006/relationships/printerSettings" Target="../printerSettings/printerSettings2.bin"/><Relationship Id="rId2" Type="http://schemas.openxmlformats.org/officeDocument/2006/relationships/hyperlink" Target="mailto:openinfo@eias.ru" TargetMode="External"/><Relationship Id="rId16" Type="http://schemas.openxmlformats.org/officeDocument/2006/relationships/hyperlink" Target="http://eias.ru/files/shablon/manual_loading_through_monitoring.pdf" TargetMode="External"/><Relationship Id="rId20" Type="http://schemas.openxmlformats.org/officeDocument/2006/relationships/oleObject" Target="../embeddings/_________Microsoft_Office_Word_97_-_20031.doc"/><Relationship Id="rId1" Type="http://schemas.openxmlformats.org/officeDocument/2006/relationships/hyperlink" Target="http://support.eias.ru/index.php?a=add&amp;catid=5" TargetMode="External"/><Relationship Id="rId6" Type="http://schemas.openxmlformats.org/officeDocument/2006/relationships/hyperlink" Target="http://eias.ru/?page=show_templates" TargetMode="External"/><Relationship Id="rId11" Type="http://schemas.openxmlformats.org/officeDocument/2006/relationships/hyperlink" Target="http://www.fstrf.ru/docs/gkh/59" TargetMode="External"/><Relationship Id="rId5" Type="http://schemas.openxmlformats.org/officeDocument/2006/relationships/hyperlink" Target="mailto:sp@eias.ru?subject=&#1050;&#1086;&#1085;&#1089;&#1091;&#1083;&#1100;&#1090;&#1072;&#1094;&#1080;&#1103;%20&#1087;&#1086;%20&#1088;&#1072;&#1073;&#1086;&#1090;&#1077;%20&#1089;%20&#1086;&#1090;&#1095;&#1105;&#1090;&#1086;&#1084;" TargetMode="External"/><Relationship Id="rId15" Type="http://schemas.openxmlformats.org/officeDocument/2006/relationships/hyperlink" Target="http://eias.ru/files/shablon/manual_loading_through_monitoring.pdf" TargetMode="External"/><Relationship Id="rId10" Type="http://schemas.openxmlformats.org/officeDocument/2006/relationships/hyperlink" Target="http://www.fstrf.ru/regions/region/showlist" TargetMode="External"/><Relationship Id="rId19" Type="http://schemas.openxmlformats.org/officeDocument/2006/relationships/vmlDrawing" Target="../drawings/vmlDrawing1.vml"/><Relationship Id="rId4" Type="http://schemas.openxmlformats.org/officeDocument/2006/relationships/hyperlink" Target="http://support.eias.ru/index.php?a=add&amp;catid=5" TargetMode="External"/><Relationship Id="rId9" Type="http://schemas.openxmlformats.org/officeDocument/2006/relationships/hyperlink" Target="http://www.fstrf.ru/regions/region/showlist" TargetMode="External"/><Relationship Id="rId14" Type="http://schemas.openxmlformats.org/officeDocument/2006/relationships/hyperlink" Target="http://eias.ru/?page=show_distrs" TargetMode="Externa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modProv">
    <tabColor indexed="47"/>
  </sheetPr>
  <dimension ref="A1"/>
  <sheetViews>
    <sheetView showGridLines="0" zoomScaleNormal="100" workbookViewId="0"/>
  </sheetViews>
  <sheetFormatPr defaultRowHeight="12.75"/>
  <cols>
    <col min="1" max="16384" width="9.140625" style="237"/>
  </cols>
  <sheetData/>
  <sheetProtection formatColumns="0" formatRows="0"/>
  <pageMargins left="0.75" right="0.75" top="1" bottom="1" header="0.5" footer="0.5"/>
  <pageSetup paperSize="9" orientation="portrait" verticalDpi="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 codeName="ListComm" enableFormatConditionsCalculation="0">
    <tabColor indexed="31"/>
    <pageSetUpPr fitToPage="1"/>
  </sheetPr>
  <dimension ref="A1:E13"/>
  <sheetViews>
    <sheetView showGridLines="0" topLeftCell="C6" zoomScaleNormal="100" workbookViewId="0">
      <selection activeCell="E41" sqref="E41"/>
    </sheetView>
  </sheetViews>
  <sheetFormatPr defaultRowHeight="14.25"/>
  <cols>
    <col min="1" max="2" width="9.140625" style="16" hidden="1" customWidth="1"/>
    <col min="3" max="3" width="3.7109375" style="93" bestFit="1" customWidth="1"/>
    <col min="4" max="4" width="6.28515625" style="16" bestFit="1" customWidth="1"/>
    <col min="5" max="5" width="94.85546875" style="16" customWidth="1"/>
    <col min="6" max="16384" width="9.140625" style="16"/>
  </cols>
  <sheetData>
    <row r="1" spans="3:5" hidden="1"/>
    <row r="2" spans="3:5" hidden="1"/>
    <row r="3" spans="3:5" hidden="1"/>
    <row r="4" spans="3:5" hidden="1"/>
    <row r="5" spans="3:5" hidden="1"/>
    <row r="6" spans="3:5" ht="3" customHeight="1">
      <c r="C6" s="94"/>
      <c r="D6" s="17"/>
      <c r="E6" s="17"/>
    </row>
    <row r="7" spans="3:5">
      <c r="C7" s="94"/>
      <c r="D7" s="271" t="s">
        <v>12</v>
      </c>
      <c r="E7" s="271"/>
    </row>
    <row r="8" spans="3:5" ht="24" customHeight="1">
      <c r="C8" s="94"/>
      <c r="D8" s="272" t="str">
        <f>IF(org=0,"Не определено",org)</f>
        <v>ЗАО "Байкалэнерго"</v>
      </c>
      <c r="E8" s="272"/>
    </row>
    <row r="9" spans="3:5" ht="3" customHeight="1">
      <c r="C9" s="94"/>
      <c r="D9" s="17"/>
      <c r="E9" s="17"/>
    </row>
    <row r="10" spans="3:5" ht="15.95" customHeight="1" thickBot="1">
      <c r="C10" s="94"/>
      <c r="D10" s="202" t="s">
        <v>46</v>
      </c>
      <c r="E10" s="203" t="s">
        <v>130</v>
      </c>
    </row>
    <row r="11" spans="3:5" ht="15" thickTop="1">
      <c r="C11" s="94"/>
      <c r="D11" s="67" t="s">
        <v>47</v>
      </c>
      <c r="E11" s="67" t="s">
        <v>5</v>
      </c>
    </row>
    <row r="12" spans="3:5" ht="15" hidden="1" customHeight="1">
      <c r="C12" s="94"/>
      <c r="D12" s="112">
        <v>0</v>
      </c>
      <c r="E12" s="113"/>
    </row>
    <row r="13" spans="3:5" ht="12" customHeight="1">
      <c r="C13" s="94"/>
      <c r="D13" s="200"/>
      <c r="E13" s="201" t="s">
        <v>131</v>
      </c>
    </row>
  </sheetData>
  <sheetProtection password="FA9C" sheet="1" objects="1" scenarios="1" formatColumns="0" formatRows="0"/>
  <mergeCells count="2">
    <mergeCell ref="D7:E7"/>
    <mergeCell ref="D8:E8"/>
  </mergeCells>
  <phoneticPr fontId="9" type="noConversion"/>
  <dataValidations count="1">
    <dataValidation type="textLength" operator="lessThanOrEqual" allowBlank="1" showInputMessage="1" showErrorMessage="1" errorTitle="Ошибка" error="Допускается ввод не более 900 символов!" sqref="E12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 codeName="ListCheck" enableFormatConditionsCalculation="0">
    <tabColor indexed="31"/>
  </sheetPr>
  <dimension ref="B2:D5"/>
  <sheetViews>
    <sheetView showGridLines="0" zoomScaleNormal="100" workbookViewId="0">
      <selection activeCell="L7" sqref="L7"/>
    </sheetView>
  </sheetViews>
  <sheetFormatPr defaultRowHeight="11.25"/>
  <cols>
    <col min="1" max="1" width="4.7109375" style="19" customWidth="1"/>
    <col min="2" max="2" width="27.28515625" style="19" customWidth="1"/>
    <col min="3" max="3" width="103.28515625" style="19" customWidth="1"/>
    <col min="4" max="4" width="17.7109375" style="19" customWidth="1"/>
    <col min="5" max="16384" width="9.140625" style="19"/>
  </cols>
  <sheetData>
    <row r="2" spans="2:4" ht="20.100000000000001" customHeight="1">
      <c r="B2" s="293" t="s">
        <v>13</v>
      </c>
      <c r="C2" s="293"/>
      <c r="D2" s="293"/>
    </row>
    <row r="4" spans="2:4" ht="21.75" customHeight="1" thickBot="1">
      <c r="B4" s="53" t="s">
        <v>44</v>
      </c>
      <c r="C4" s="53" t="s">
        <v>45</v>
      </c>
      <c r="D4" s="53" t="s">
        <v>25</v>
      </c>
    </row>
    <row r="5" spans="2:4" ht="12" thickTop="1"/>
  </sheetData>
  <sheetProtection password="FA9C" sheet="1" objects="1" scenarios="1" formatColumns="0" formatRows="0" autoFilter="0"/>
  <autoFilter ref="B4:D4"/>
  <mergeCells count="1">
    <mergeCell ref="B2:D2"/>
  </mergeCells>
  <phoneticPr fontId="9" type="noConversion"/>
  <pageMargins left="0.75" right="0.75" top="1" bottom="1" header="0.5" footer="0.5"/>
  <pageSetup paperSize="9" orientation="portrait" verticalDpi="2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sheetPr codeName="AllSheetsInThisWorkbook" enableFormatConditionsCalculation="0">
    <tabColor indexed="47"/>
  </sheetPr>
  <dimension ref="A1:B281"/>
  <sheetViews>
    <sheetView showGridLines="0" zoomScaleNormal="100" workbookViewId="0"/>
  </sheetViews>
  <sheetFormatPr defaultRowHeight="11.25"/>
  <cols>
    <col min="1" max="1" width="36.28515625" style="4" customWidth="1"/>
    <col min="2" max="2" width="21.140625" style="4" bestFit="1" customWidth="1"/>
    <col min="3" max="16384" width="9.140625" style="3"/>
  </cols>
  <sheetData>
    <row r="1" spans="1:2">
      <c r="A1" s="5" t="s">
        <v>14</v>
      </c>
      <c r="B1" s="5" t="s">
        <v>15</v>
      </c>
    </row>
    <row r="2" spans="1:2">
      <c r="A2" t="s">
        <v>16</v>
      </c>
      <c r="B2" t="s">
        <v>400</v>
      </c>
    </row>
    <row r="3" spans="1:2">
      <c r="A3" t="s">
        <v>395</v>
      </c>
      <c r="B3" t="s">
        <v>401</v>
      </c>
    </row>
    <row r="4" spans="1:2">
      <c r="A4" t="s">
        <v>396</v>
      </c>
      <c r="B4" t="s">
        <v>402</v>
      </c>
    </row>
    <row r="5" spans="1:2">
      <c r="A5" t="s">
        <v>17</v>
      </c>
      <c r="B5" t="s">
        <v>403</v>
      </c>
    </row>
    <row r="6" spans="1:2">
      <c r="A6" t="s">
        <v>369</v>
      </c>
      <c r="B6" t="s">
        <v>404</v>
      </c>
    </row>
    <row r="7" spans="1:2">
      <c r="A7" t="s">
        <v>397</v>
      </c>
      <c r="B7" t="s">
        <v>405</v>
      </c>
    </row>
    <row r="8" spans="1:2">
      <c r="A8" t="s">
        <v>398</v>
      </c>
      <c r="B8" t="s">
        <v>406</v>
      </c>
    </row>
    <row r="9" spans="1:2">
      <c r="A9" t="s">
        <v>136</v>
      </c>
      <c r="B9" t="s">
        <v>407</v>
      </c>
    </row>
    <row r="10" spans="1:2">
      <c r="A10" t="s">
        <v>12</v>
      </c>
      <c r="B10" t="s">
        <v>408</v>
      </c>
    </row>
    <row r="11" spans="1:2">
      <c r="A11" t="s">
        <v>399</v>
      </c>
      <c r="B11" t="s">
        <v>409</v>
      </c>
    </row>
    <row r="12" spans="1:2">
      <c r="A12"/>
      <c r="B12" t="s">
        <v>410</v>
      </c>
    </row>
    <row r="13" spans="1:2">
      <c r="A13"/>
      <c r="B13" t="s">
        <v>411</v>
      </c>
    </row>
    <row r="14" spans="1:2">
      <c r="A14"/>
      <c r="B14" t="s">
        <v>412</v>
      </c>
    </row>
    <row r="15" spans="1:2">
      <c r="A15"/>
      <c r="B15" t="s">
        <v>413</v>
      </c>
    </row>
    <row r="16" spans="1:2">
      <c r="A16"/>
      <c r="B16" t="s">
        <v>414</v>
      </c>
    </row>
    <row r="17" spans="1:2">
      <c r="A17"/>
      <c r="B17" t="s">
        <v>415</v>
      </c>
    </row>
    <row r="18" spans="1:2">
      <c r="A18"/>
      <c r="B18" t="s">
        <v>416</v>
      </c>
    </row>
    <row r="19" spans="1:2">
      <c r="A19"/>
      <c r="B19" t="s">
        <v>417</v>
      </c>
    </row>
    <row r="20" spans="1:2">
      <c r="A20"/>
      <c r="B20" t="s">
        <v>418</v>
      </c>
    </row>
    <row r="21" spans="1:2">
      <c r="A21"/>
      <c r="B21" t="s">
        <v>419</v>
      </c>
    </row>
    <row r="22" spans="1:2">
      <c r="A22"/>
      <c r="B22" t="s">
        <v>420</v>
      </c>
    </row>
    <row r="23" spans="1:2">
      <c r="A23"/>
      <c r="B23" t="s">
        <v>421</v>
      </c>
    </row>
    <row r="24" spans="1:2">
      <c r="A24"/>
      <c r="B24" t="s">
        <v>422</v>
      </c>
    </row>
    <row r="25" spans="1:2">
      <c r="A25"/>
      <c r="B25" t="s">
        <v>423</v>
      </c>
    </row>
    <row r="26" spans="1:2">
      <c r="A26"/>
      <c r="B26"/>
    </row>
    <row r="27" spans="1:2">
      <c r="A27"/>
      <c r="B27"/>
    </row>
    <row r="28" spans="1:2">
      <c r="A28"/>
      <c r="B28"/>
    </row>
    <row r="29" spans="1:2">
      <c r="A29"/>
      <c r="B29"/>
    </row>
    <row r="30" spans="1:2">
      <c r="A30"/>
      <c r="B30"/>
    </row>
    <row r="31" spans="1:2">
      <c r="A31"/>
      <c r="B31"/>
    </row>
    <row r="32" spans="1:2">
      <c r="A32"/>
      <c r="B32"/>
    </row>
    <row r="33" spans="1:2">
      <c r="A33"/>
      <c r="B33"/>
    </row>
    <row r="34" spans="1:2">
      <c r="A34"/>
      <c r="B34"/>
    </row>
    <row r="35" spans="1:2">
      <c r="A35"/>
      <c r="B35"/>
    </row>
    <row r="36" spans="1:2">
      <c r="A36"/>
      <c r="B36"/>
    </row>
    <row r="37" spans="1:2">
      <c r="A37"/>
      <c r="B37"/>
    </row>
    <row r="38" spans="1:2">
      <c r="A38"/>
      <c r="B38"/>
    </row>
    <row r="39" spans="1:2">
      <c r="A39"/>
      <c r="B39"/>
    </row>
    <row r="40" spans="1:2">
      <c r="A40"/>
      <c r="B40"/>
    </row>
    <row r="41" spans="1:2">
      <c r="A41"/>
      <c r="B41"/>
    </row>
    <row r="42" spans="1:2">
      <c r="A42"/>
      <c r="B42"/>
    </row>
    <row r="43" spans="1:2">
      <c r="A43"/>
      <c r="B43"/>
    </row>
    <row r="44" spans="1:2">
      <c r="A44"/>
      <c r="B44"/>
    </row>
    <row r="45" spans="1:2">
      <c r="A45"/>
      <c r="B45"/>
    </row>
    <row r="46" spans="1:2">
      <c r="A46"/>
      <c r="B46"/>
    </row>
    <row r="47" spans="1:2">
      <c r="A47"/>
      <c r="B47"/>
    </row>
    <row r="48" spans="1:2">
      <c r="A48"/>
      <c r="B48"/>
    </row>
    <row r="49" spans="1:2">
      <c r="A49"/>
      <c r="B49"/>
    </row>
    <row r="50" spans="1:2">
      <c r="A50"/>
      <c r="B50"/>
    </row>
    <row r="51" spans="1:2">
      <c r="A51"/>
      <c r="B51"/>
    </row>
    <row r="52" spans="1:2">
      <c r="A52"/>
      <c r="B52"/>
    </row>
    <row r="53" spans="1:2">
      <c r="A53"/>
      <c r="B53"/>
    </row>
    <row r="54" spans="1:2">
      <c r="A54"/>
      <c r="B54"/>
    </row>
    <row r="55" spans="1:2">
      <c r="A55"/>
      <c r="B55"/>
    </row>
    <row r="56" spans="1:2">
      <c r="A56"/>
      <c r="B56"/>
    </row>
    <row r="57" spans="1:2">
      <c r="A57"/>
      <c r="B57"/>
    </row>
    <row r="58" spans="1:2">
      <c r="A58"/>
      <c r="B58"/>
    </row>
    <row r="59" spans="1:2">
      <c r="A59"/>
      <c r="B59"/>
    </row>
    <row r="60" spans="1:2">
      <c r="A60"/>
      <c r="B60"/>
    </row>
    <row r="61" spans="1:2">
      <c r="A61"/>
      <c r="B61"/>
    </row>
    <row r="62" spans="1:2">
      <c r="A62"/>
      <c r="B62"/>
    </row>
    <row r="63" spans="1:2">
      <c r="A63"/>
      <c r="B63"/>
    </row>
    <row r="64" spans="1:2">
      <c r="A64"/>
      <c r="B64"/>
    </row>
    <row r="65" spans="1:2">
      <c r="A65"/>
      <c r="B65"/>
    </row>
    <row r="66" spans="1:2">
      <c r="A66"/>
      <c r="B66"/>
    </row>
    <row r="67" spans="1:2">
      <c r="A67"/>
      <c r="B67"/>
    </row>
    <row r="68" spans="1:2">
      <c r="A68"/>
      <c r="B68"/>
    </row>
    <row r="69" spans="1:2">
      <c r="A69"/>
      <c r="B69"/>
    </row>
    <row r="70" spans="1:2">
      <c r="A70"/>
      <c r="B70"/>
    </row>
    <row r="71" spans="1:2">
      <c r="A71"/>
      <c r="B71"/>
    </row>
    <row r="72" spans="1:2">
      <c r="A72"/>
      <c r="B72"/>
    </row>
    <row r="73" spans="1:2">
      <c r="A73"/>
      <c r="B73"/>
    </row>
    <row r="74" spans="1:2">
      <c r="A74"/>
      <c r="B74"/>
    </row>
    <row r="75" spans="1:2">
      <c r="A75"/>
      <c r="B75"/>
    </row>
    <row r="76" spans="1:2">
      <c r="A76"/>
      <c r="B76"/>
    </row>
    <row r="77" spans="1:2">
      <c r="A77"/>
      <c r="B77"/>
    </row>
    <row r="78" spans="1:2">
      <c r="A78"/>
      <c r="B78"/>
    </row>
    <row r="79" spans="1:2">
      <c r="A79"/>
      <c r="B79"/>
    </row>
    <row r="80" spans="1:2">
      <c r="A80"/>
      <c r="B80"/>
    </row>
    <row r="81" spans="1:2">
      <c r="A81"/>
      <c r="B81"/>
    </row>
    <row r="82" spans="1:2">
      <c r="A82"/>
      <c r="B82"/>
    </row>
    <row r="83" spans="1:2">
      <c r="A83"/>
      <c r="B83"/>
    </row>
    <row r="84" spans="1:2">
      <c r="A84"/>
      <c r="B84"/>
    </row>
    <row r="85" spans="1:2">
      <c r="A85"/>
      <c r="B85"/>
    </row>
    <row r="86" spans="1:2">
      <c r="A86"/>
      <c r="B86"/>
    </row>
    <row r="87" spans="1:2">
      <c r="A87"/>
      <c r="B87"/>
    </row>
    <row r="88" spans="1:2">
      <c r="A88"/>
      <c r="B88"/>
    </row>
    <row r="89" spans="1:2">
      <c r="A89"/>
      <c r="B89"/>
    </row>
    <row r="90" spans="1:2">
      <c r="A90"/>
      <c r="B90"/>
    </row>
    <row r="91" spans="1:2">
      <c r="A91"/>
      <c r="B91"/>
    </row>
    <row r="92" spans="1:2">
      <c r="A92"/>
      <c r="B92"/>
    </row>
    <row r="93" spans="1:2">
      <c r="A93"/>
      <c r="B93"/>
    </row>
    <row r="94" spans="1:2">
      <c r="A94"/>
      <c r="B94"/>
    </row>
    <row r="95" spans="1:2">
      <c r="A95"/>
      <c r="B95"/>
    </row>
    <row r="96" spans="1:2">
      <c r="A96"/>
      <c r="B96"/>
    </row>
    <row r="97" spans="1:2">
      <c r="A97"/>
      <c r="B97"/>
    </row>
    <row r="98" spans="1:2">
      <c r="A98"/>
      <c r="B98"/>
    </row>
    <row r="99" spans="1:2">
      <c r="A99"/>
      <c r="B99"/>
    </row>
    <row r="100" spans="1:2">
      <c r="A100"/>
      <c r="B100"/>
    </row>
    <row r="101" spans="1:2">
      <c r="A101"/>
      <c r="B101"/>
    </row>
    <row r="102" spans="1:2">
      <c r="A102"/>
      <c r="B102"/>
    </row>
    <row r="103" spans="1:2">
      <c r="A103"/>
      <c r="B103"/>
    </row>
    <row r="104" spans="1:2">
      <c r="A104"/>
      <c r="B104"/>
    </row>
    <row r="105" spans="1:2">
      <c r="A105"/>
      <c r="B105"/>
    </row>
    <row r="106" spans="1:2">
      <c r="A106"/>
      <c r="B106"/>
    </row>
    <row r="107" spans="1:2">
      <c r="A107"/>
      <c r="B107"/>
    </row>
    <row r="108" spans="1:2">
      <c r="A108"/>
      <c r="B108"/>
    </row>
    <row r="109" spans="1:2">
      <c r="A109"/>
      <c r="B109"/>
    </row>
    <row r="110" spans="1:2">
      <c r="A110"/>
      <c r="B110"/>
    </row>
    <row r="111" spans="1:2">
      <c r="A111"/>
      <c r="B111"/>
    </row>
    <row r="112" spans="1:2">
      <c r="A112"/>
      <c r="B112"/>
    </row>
    <row r="113" spans="1:2">
      <c r="A113"/>
      <c r="B113"/>
    </row>
    <row r="114" spans="1:2">
      <c r="A114"/>
      <c r="B114"/>
    </row>
    <row r="115" spans="1:2">
      <c r="A115"/>
      <c r="B115"/>
    </row>
    <row r="116" spans="1:2">
      <c r="A116"/>
      <c r="B116"/>
    </row>
    <row r="117" spans="1:2">
      <c r="A117"/>
      <c r="B117"/>
    </row>
    <row r="118" spans="1:2">
      <c r="A118"/>
      <c r="B118"/>
    </row>
    <row r="119" spans="1:2">
      <c r="A119"/>
      <c r="B119"/>
    </row>
    <row r="120" spans="1:2">
      <c r="A120"/>
      <c r="B120"/>
    </row>
    <row r="121" spans="1:2">
      <c r="A121"/>
      <c r="B121"/>
    </row>
    <row r="122" spans="1:2">
      <c r="A122"/>
      <c r="B122"/>
    </row>
    <row r="123" spans="1:2">
      <c r="A123"/>
      <c r="B123"/>
    </row>
    <row r="124" spans="1:2">
      <c r="A124"/>
      <c r="B124"/>
    </row>
    <row r="125" spans="1:2">
      <c r="A125"/>
      <c r="B125"/>
    </row>
    <row r="126" spans="1:2">
      <c r="A126"/>
      <c r="B126"/>
    </row>
    <row r="127" spans="1:2">
      <c r="A127"/>
      <c r="B127"/>
    </row>
    <row r="128" spans="1:2">
      <c r="A128"/>
      <c r="B128"/>
    </row>
    <row r="129" spans="1:2">
      <c r="A129"/>
      <c r="B129"/>
    </row>
    <row r="130" spans="1:2">
      <c r="A130"/>
      <c r="B130"/>
    </row>
    <row r="131" spans="1:2">
      <c r="A131"/>
      <c r="B131"/>
    </row>
    <row r="132" spans="1:2">
      <c r="A132"/>
      <c r="B132"/>
    </row>
    <row r="133" spans="1:2">
      <c r="A133"/>
      <c r="B133"/>
    </row>
    <row r="134" spans="1:2">
      <c r="A134"/>
      <c r="B134"/>
    </row>
    <row r="135" spans="1:2">
      <c r="A135"/>
      <c r="B135"/>
    </row>
    <row r="136" spans="1:2">
      <c r="A136"/>
      <c r="B136"/>
    </row>
    <row r="137" spans="1:2">
      <c r="A137"/>
      <c r="B137"/>
    </row>
    <row r="138" spans="1:2">
      <c r="A138"/>
      <c r="B138"/>
    </row>
    <row r="139" spans="1:2">
      <c r="A139"/>
      <c r="B139"/>
    </row>
    <row r="140" spans="1:2">
      <c r="A140"/>
      <c r="B140"/>
    </row>
    <row r="141" spans="1:2">
      <c r="A141"/>
      <c r="B141"/>
    </row>
    <row r="142" spans="1:2">
      <c r="A142"/>
      <c r="B142"/>
    </row>
    <row r="143" spans="1:2">
      <c r="A143"/>
      <c r="B143"/>
    </row>
    <row r="144" spans="1:2">
      <c r="A144"/>
      <c r="B144"/>
    </row>
    <row r="145" spans="1:2">
      <c r="A145"/>
      <c r="B145"/>
    </row>
    <row r="146" spans="1:2">
      <c r="A146"/>
      <c r="B146"/>
    </row>
    <row r="147" spans="1:2">
      <c r="A147"/>
      <c r="B147"/>
    </row>
    <row r="148" spans="1:2">
      <c r="A148"/>
      <c r="B148"/>
    </row>
    <row r="149" spans="1:2">
      <c r="A149"/>
      <c r="B149"/>
    </row>
    <row r="150" spans="1:2">
      <c r="A150"/>
      <c r="B150"/>
    </row>
    <row r="151" spans="1:2">
      <c r="A151"/>
      <c r="B151"/>
    </row>
    <row r="152" spans="1:2">
      <c r="A152"/>
      <c r="B152"/>
    </row>
    <row r="153" spans="1:2">
      <c r="A153"/>
      <c r="B153"/>
    </row>
    <row r="154" spans="1:2">
      <c r="A154"/>
      <c r="B154"/>
    </row>
    <row r="155" spans="1:2">
      <c r="A155"/>
      <c r="B155"/>
    </row>
    <row r="156" spans="1:2">
      <c r="A156"/>
      <c r="B156"/>
    </row>
    <row r="157" spans="1:2">
      <c r="A157"/>
      <c r="B157"/>
    </row>
    <row r="158" spans="1:2">
      <c r="A158"/>
      <c r="B158"/>
    </row>
    <row r="159" spans="1:2">
      <c r="A159"/>
      <c r="B159"/>
    </row>
    <row r="160" spans="1:2">
      <c r="A160"/>
      <c r="B160"/>
    </row>
    <row r="161" spans="1:2">
      <c r="A161"/>
      <c r="B161"/>
    </row>
    <row r="162" spans="1:2">
      <c r="A162"/>
      <c r="B162"/>
    </row>
    <row r="163" spans="1:2">
      <c r="A163"/>
      <c r="B163"/>
    </row>
    <row r="164" spans="1:2">
      <c r="A164"/>
      <c r="B164"/>
    </row>
    <row r="165" spans="1:2">
      <c r="A165"/>
      <c r="B165"/>
    </row>
    <row r="166" spans="1:2">
      <c r="A166"/>
      <c r="B166"/>
    </row>
    <row r="167" spans="1:2">
      <c r="A167"/>
      <c r="B167"/>
    </row>
    <row r="168" spans="1:2">
      <c r="A168"/>
      <c r="B168"/>
    </row>
    <row r="169" spans="1:2">
      <c r="A169"/>
      <c r="B169"/>
    </row>
    <row r="170" spans="1:2">
      <c r="A170"/>
      <c r="B170"/>
    </row>
    <row r="171" spans="1:2">
      <c r="A171"/>
      <c r="B171"/>
    </row>
    <row r="172" spans="1:2">
      <c r="A172"/>
      <c r="B172"/>
    </row>
    <row r="173" spans="1:2">
      <c r="A173"/>
      <c r="B173"/>
    </row>
    <row r="174" spans="1:2">
      <c r="A174"/>
      <c r="B174"/>
    </row>
    <row r="175" spans="1:2">
      <c r="A175"/>
      <c r="B175"/>
    </row>
    <row r="176" spans="1:2">
      <c r="A176"/>
      <c r="B176"/>
    </row>
    <row r="177" spans="1:2">
      <c r="A177"/>
      <c r="B177"/>
    </row>
    <row r="178" spans="1:2">
      <c r="A178"/>
      <c r="B178"/>
    </row>
    <row r="179" spans="1:2">
      <c r="A179"/>
      <c r="B179"/>
    </row>
    <row r="180" spans="1:2">
      <c r="A180"/>
      <c r="B180"/>
    </row>
    <row r="181" spans="1:2">
      <c r="A181"/>
      <c r="B181"/>
    </row>
    <row r="182" spans="1:2">
      <c r="A182"/>
      <c r="B182"/>
    </row>
    <row r="183" spans="1:2">
      <c r="A183"/>
      <c r="B183"/>
    </row>
    <row r="184" spans="1:2">
      <c r="A184"/>
      <c r="B184"/>
    </row>
    <row r="185" spans="1:2">
      <c r="A185"/>
      <c r="B185"/>
    </row>
    <row r="186" spans="1:2">
      <c r="A186"/>
      <c r="B186"/>
    </row>
    <row r="187" spans="1:2">
      <c r="A187"/>
      <c r="B187"/>
    </row>
    <row r="188" spans="1:2">
      <c r="A188"/>
      <c r="B188"/>
    </row>
    <row r="189" spans="1:2">
      <c r="A189"/>
      <c r="B189"/>
    </row>
    <row r="190" spans="1:2">
      <c r="A190"/>
      <c r="B190"/>
    </row>
    <row r="191" spans="1:2">
      <c r="A191"/>
      <c r="B191"/>
    </row>
    <row r="192" spans="1:2">
      <c r="A192"/>
      <c r="B192"/>
    </row>
    <row r="193" spans="1:2">
      <c r="A193"/>
      <c r="B193"/>
    </row>
    <row r="194" spans="1:2">
      <c r="A194"/>
      <c r="B194"/>
    </row>
    <row r="195" spans="1:2">
      <c r="A195"/>
      <c r="B195"/>
    </row>
    <row r="196" spans="1:2">
      <c r="A196"/>
      <c r="B196"/>
    </row>
    <row r="197" spans="1:2">
      <c r="A197"/>
      <c r="B197"/>
    </row>
    <row r="198" spans="1:2">
      <c r="A198"/>
      <c r="B198"/>
    </row>
    <row r="199" spans="1:2">
      <c r="A199"/>
      <c r="B199"/>
    </row>
    <row r="200" spans="1:2">
      <c r="A200"/>
      <c r="B200"/>
    </row>
    <row r="201" spans="1:2">
      <c r="A201"/>
      <c r="B201"/>
    </row>
    <row r="202" spans="1:2">
      <c r="A202"/>
      <c r="B202"/>
    </row>
    <row r="203" spans="1:2">
      <c r="A203"/>
      <c r="B203"/>
    </row>
    <row r="204" spans="1:2">
      <c r="A204"/>
      <c r="B204"/>
    </row>
    <row r="205" spans="1:2">
      <c r="A205"/>
      <c r="B205"/>
    </row>
    <row r="206" spans="1:2">
      <c r="A206"/>
      <c r="B206"/>
    </row>
    <row r="207" spans="1:2">
      <c r="A207"/>
      <c r="B207"/>
    </row>
    <row r="208" spans="1:2">
      <c r="A208"/>
      <c r="B208"/>
    </row>
    <row r="209" spans="1:2">
      <c r="A209"/>
      <c r="B209"/>
    </row>
    <row r="210" spans="1:2">
      <c r="A210"/>
      <c r="B210"/>
    </row>
    <row r="211" spans="1:2">
      <c r="A211"/>
      <c r="B211"/>
    </row>
    <row r="212" spans="1:2">
      <c r="A212"/>
      <c r="B212"/>
    </row>
    <row r="213" spans="1:2">
      <c r="A213"/>
      <c r="B213"/>
    </row>
    <row r="214" spans="1:2">
      <c r="A214"/>
      <c r="B214"/>
    </row>
    <row r="215" spans="1:2">
      <c r="A215"/>
      <c r="B215"/>
    </row>
    <row r="216" spans="1:2">
      <c r="A216"/>
      <c r="B216"/>
    </row>
    <row r="217" spans="1:2">
      <c r="A217"/>
      <c r="B217"/>
    </row>
    <row r="218" spans="1:2">
      <c r="A218"/>
      <c r="B218"/>
    </row>
    <row r="219" spans="1:2">
      <c r="A219"/>
      <c r="B219"/>
    </row>
    <row r="220" spans="1:2">
      <c r="A220"/>
      <c r="B220"/>
    </row>
    <row r="221" spans="1:2">
      <c r="A221"/>
      <c r="B221"/>
    </row>
    <row r="222" spans="1:2">
      <c r="A222"/>
      <c r="B222"/>
    </row>
    <row r="223" spans="1:2">
      <c r="A223"/>
      <c r="B223"/>
    </row>
    <row r="224" spans="1:2">
      <c r="A224"/>
      <c r="B224"/>
    </row>
    <row r="225" spans="1:2">
      <c r="A225"/>
      <c r="B225"/>
    </row>
    <row r="226" spans="1:2">
      <c r="A226"/>
      <c r="B226"/>
    </row>
    <row r="227" spans="1:2">
      <c r="A227"/>
      <c r="B227"/>
    </row>
    <row r="228" spans="1:2">
      <c r="A228"/>
      <c r="B228"/>
    </row>
    <row r="229" spans="1:2">
      <c r="A229"/>
      <c r="B229"/>
    </row>
    <row r="230" spans="1:2">
      <c r="A230"/>
      <c r="B230"/>
    </row>
    <row r="231" spans="1:2">
      <c r="A231"/>
      <c r="B231"/>
    </row>
    <row r="232" spans="1:2">
      <c r="A232"/>
      <c r="B232"/>
    </row>
    <row r="233" spans="1:2">
      <c r="A233"/>
      <c r="B233"/>
    </row>
    <row r="234" spans="1:2">
      <c r="A234"/>
      <c r="B234"/>
    </row>
    <row r="235" spans="1:2">
      <c r="A235"/>
      <c r="B235"/>
    </row>
    <row r="236" spans="1:2">
      <c r="A236"/>
      <c r="B236"/>
    </row>
    <row r="237" spans="1:2">
      <c r="A237"/>
      <c r="B237"/>
    </row>
    <row r="238" spans="1:2">
      <c r="A238"/>
      <c r="B238"/>
    </row>
    <row r="239" spans="1:2">
      <c r="A239"/>
      <c r="B239"/>
    </row>
    <row r="240" spans="1:2">
      <c r="A240"/>
      <c r="B240"/>
    </row>
    <row r="241" spans="1:2">
      <c r="A241"/>
      <c r="B241"/>
    </row>
    <row r="242" spans="1:2">
      <c r="A242"/>
      <c r="B242"/>
    </row>
    <row r="243" spans="1:2">
      <c r="A243"/>
      <c r="B243"/>
    </row>
    <row r="244" spans="1:2">
      <c r="A244"/>
      <c r="B244"/>
    </row>
    <row r="245" spans="1:2">
      <c r="A245"/>
      <c r="B245"/>
    </row>
    <row r="246" spans="1:2">
      <c r="A246"/>
      <c r="B246"/>
    </row>
    <row r="247" spans="1:2">
      <c r="A247"/>
      <c r="B247"/>
    </row>
    <row r="248" spans="1:2">
      <c r="A248"/>
      <c r="B248"/>
    </row>
    <row r="249" spans="1:2">
      <c r="A249"/>
      <c r="B249"/>
    </row>
    <row r="250" spans="1:2">
      <c r="A250"/>
      <c r="B250"/>
    </row>
    <row r="251" spans="1:2">
      <c r="A251"/>
      <c r="B251"/>
    </row>
    <row r="252" spans="1:2">
      <c r="A252"/>
      <c r="B252"/>
    </row>
    <row r="253" spans="1:2">
      <c r="A253"/>
      <c r="B253"/>
    </row>
    <row r="254" spans="1:2">
      <c r="A254"/>
      <c r="B254"/>
    </row>
    <row r="255" spans="1:2">
      <c r="A255"/>
      <c r="B255"/>
    </row>
    <row r="256" spans="1:2">
      <c r="A256"/>
      <c r="B256"/>
    </row>
    <row r="257" spans="1:2">
      <c r="A257"/>
      <c r="B257"/>
    </row>
    <row r="258" spans="1:2">
      <c r="A258"/>
      <c r="B258"/>
    </row>
    <row r="259" spans="1:2">
      <c r="A259"/>
      <c r="B259"/>
    </row>
    <row r="260" spans="1:2">
      <c r="A260"/>
      <c r="B260"/>
    </row>
    <row r="261" spans="1:2">
      <c r="A261"/>
      <c r="B261"/>
    </row>
    <row r="262" spans="1:2">
      <c r="A262"/>
      <c r="B262"/>
    </row>
    <row r="263" spans="1:2">
      <c r="A263"/>
      <c r="B263"/>
    </row>
    <row r="264" spans="1:2">
      <c r="A264"/>
      <c r="B264"/>
    </row>
    <row r="265" spans="1:2">
      <c r="A265"/>
      <c r="B265"/>
    </row>
    <row r="266" spans="1:2">
      <c r="A266"/>
      <c r="B266"/>
    </row>
    <row r="267" spans="1:2">
      <c r="A267"/>
      <c r="B267"/>
    </row>
    <row r="268" spans="1:2">
      <c r="A268"/>
      <c r="B268"/>
    </row>
    <row r="269" spans="1:2">
      <c r="A269"/>
      <c r="B269"/>
    </row>
    <row r="270" spans="1:2">
      <c r="A270"/>
      <c r="B270"/>
    </row>
    <row r="271" spans="1:2">
      <c r="A271"/>
      <c r="B271"/>
    </row>
    <row r="272" spans="1:2">
      <c r="A272"/>
      <c r="B272"/>
    </row>
    <row r="273" spans="1:2">
      <c r="A273"/>
      <c r="B273"/>
    </row>
    <row r="274" spans="1:2">
      <c r="A274"/>
      <c r="B274"/>
    </row>
    <row r="275" spans="1:2">
      <c r="A275"/>
      <c r="B275"/>
    </row>
    <row r="276" spans="1:2">
      <c r="A276"/>
      <c r="B276"/>
    </row>
    <row r="277" spans="1:2">
      <c r="A277"/>
      <c r="B277"/>
    </row>
    <row r="278" spans="1:2">
      <c r="A278"/>
      <c r="B278"/>
    </row>
    <row r="279" spans="1:2">
      <c r="A279"/>
      <c r="B279"/>
    </row>
    <row r="280" spans="1:2">
      <c r="A280"/>
      <c r="B280"/>
    </row>
    <row r="281" spans="1:2">
      <c r="A281"/>
      <c r="B281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  <legacyDrawing r:id="rId2"/>
  <controls>
    <control shapeId="41985" r:id="rId3" name="cmdGetListAllSheets"/>
  </controls>
</worksheet>
</file>

<file path=xl/worksheets/sheet13.xml><?xml version="1.0" encoding="utf-8"?>
<worksheet xmlns="http://schemas.openxmlformats.org/spreadsheetml/2006/main" xmlns:r="http://schemas.openxmlformats.org/officeDocument/2006/relationships">
  <sheetPr codeName="TEHSHEET" enableFormatConditionsCalculation="0">
    <tabColor indexed="47"/>
  </sheetPr>
  <dimension ref="A1:M85"/>
  <sheetViews>
    <sheetView showGridLines="0" zoomScaleNormal="100" workbookViewId="0"/>
  </sheetViews>
  <sheetFormatPr defaultRowHeight="11.25"/>
  <cols>
    <col min="1" max="1" width="32.5703125" style="9" bestFit="1" customWidth="1"/>
    <col min="2" max="2" width="9" customWidth="1"/>
    <col min="3" max="4" width="9.140625" style="73"/>
    <col min="5" max="5" width="9.140625" style="7"/>
    <col min="6" max="6" width="11.140625" style="7" customWidth="1"/>
    <col min="7" max="7" width="31.42578125" style="7" bestFit="1" customWidth="1"/>
    <col min="8" max="8" width="35.28515625" style="7" customWidth="1"/>
    <col min="9" max="9" width="14.5703125" style="7" bestFit="1" customWidth="1"/>
    <col min="10" max="10" width="26.85546875" style="7" customWidth="1"/>
    <col min="11" max="11" width="9.140625" style="7"/>
    <col min="12" max="12" width="26.28515625" style="124" customWidth="1"/>
    <col min="13" max="13" width="29.140625" style="125" customWidth="1"/>
    <col min="14" max="16384" width="9.140625" style="7"/>
  </cols>
  <sheetData>
    <row r="1" spans="1:13" s="71" customFormat="1" ht="51">
      <c r="A1" s="70" t="s">
        <v>20</v>
      </c>
      <c r="B1" s="69"/>
      <c r="C1" s="70" t="s">
        <v>35</v>
      </c>
      <c r="D1" s="70" t="s">
        <v>32</v>
      </c>
      <c r="E1" s="70" t="s">
        <v>141</v>
      </c>
      <c r="F1" s="70" t="s">
        <v>200</v>
      </c>
      <c r="G1" s="70" t="s">
        <v>157</v>
      </c>
      <c r="H1" s="70" t="s">
        <v>162</v>
      </c>
      <c r="I1" s="70" t="s">
        <v>191</v>
      </c>
      <c r="J1" s="70" t="s">
        <v>251</v>
      </c>
      <c r="L1" s="70" t="s">
        <v>192</v>
      </c>
      <c r="M1" s="123" t="s">
        <v>248</v>
      </c>
    </row>
    <row r="2" spans="1:13" ht="25.5">
      <c r="A2" s="8" t="s">
        <v>55</v>
      </c>
      <c r="C2" s="72">
        <v>2013</v>
      </c>
      <c r="D2" s="72" t="s">
        <v>33</v>
      </c>
      <c r="E2" s="75" t="s">
        <v>142</v>
      </c>
      <c r="F2" s="75" t="s">
        <v>201</v>
      </c>
      <c r="G2" s="75" t="s">
        <v>155</v>
      </c>
      <c r="H2" s="75" t="s">
        <v>159</v>
      </c>
      <c r="I2" s="75" t="s">
        <v>47</v>
      </c>
      <c r="J2" s="75" t="s">
        <v>354</v>
      </c>
      <c r="L2" s="70" t="s">
        <v>193</v>
      </c>
      <c r="M2" s="123" t="s">
        <v>358</v>
      </c>
    </row>
    <row r="3" spans="1:13" ht="25.5">
      <c r="A3" s="8" t="s">
        <v>56</v>
      </c>
      <c r="C3" s="72">
        <v>2014</v>
      </c>
      <c r="D3" s="72" t="s">
        <v>34</v>
      </c>
      <c r="E3" s="75" t="s">
        <v>143</v>
      </c>
      <c r="F3" s="75" t="s">
        <v>202</v>
      </c>
      <c r="G3" s="75" t="s">
        <v>156</v>
      </c>
      <c r="H3" s="75" t="s">
        <v>160</v>
      </c>
      <c r="I3" s="75" t="s">
        <v>5</v>
      </c>
      <c r="J3" s="75" t="s">
        <v>249</v>
      </c>
      <c r="L3" s="70" t="s">
        <v>194</v>
      </c>
      <c r="M3" s="123" t="s">
        <v>356</v>
      </c>
    </row>
    <row r="4" spans="1:13" ht="56.25">
      <c r="A4" s="8" t="s">
        <v>57</v>
      </c>
      <c r="C4" s="72">
        <v>2015</v>
      </c>
      <c r="E4" s="75" t="s">
        <v>144</v>
      </c>
      <c r="F4" s="75" t="s">
        <v>203</v>
      </c>
      <c r="H4" s="75" t="s">
        <v>161</v>
      </c>
      <c r="I4" s="75" t="s">
        <v>6</v>
      </c>
      <c r="J4" s="75" t="s">
        <v>250</v>
      </c>
      <c r="L4" s="70" t="s">
        <v>195</v>
      </c>
      <c r="M4" s="123" t="s">
        <v>357</v>
      </c>
    </row>
    <row r="5" spans="1:13" ht="33.75">
      <c r="A5" s="8" t="s">
        <v>58</v>
      </c>
      <c r="C5" s="72">
        <v>2016</v>
      </c>
      <c r="E5" s="75" t="s">
        <v>145</v>
      </c>
      <c r="F5" s="75" t="s">
        <v>204</v>
      </c>
      <c r="I5" s="75" t="s">
        <v>7</v>
      </c>
      <c r="L5" s="70" t="s">
        <v>196</v>
      </c>
      <c r="M5" s="123" t="s">
        <v>355</v>
      </c>
    </row>
    <row r="6" spans="1:13">
      <c r="A6" s="8" t="s">
        <v>59</v>
      </c>
      <c r="C6" s="72">
        <v>2017</v>
      </c>
      <c r="E6" s="75" t="s">
        <v>146</v>
      </c>
      <c r="F6" s="127"/>
      <c r="I6" s="75" t="s">
        <v>21</v>
      </c>
      <c r="L6" s="7"/>
      <c r="M6" s="7"/>
    </row>
    <row r="7" spans="1:13">
      <c r="A7" s="8" t="s">
        <v>60</v>
      </c>
      <c r="E7" s="75" t="s">
        <v>147</v>
      </c>
      <c r="F7" s="127"/>
      <c r="I7" s="75" t="s">
        <v>22</v>
      </c>
      <c r="L7" s="7"/>
      <c r="M7" s="7"/>
    </row>
    <row r="8" spans="1:13">
      <c r="A8" s="8" t="s">
        <v>61</v>
      </c>
      <c r="E8" s="75" t="s">
        <v>148</v>
      </c>
      <c r="F8" s="127"/>
      <c r="I8" s="75" t="s">
        <v>137</v>
      </c>
    </row>
    <row r="9" spans="1:13">
      <c r="A9" s="8" t="s">
        <v>62</v>
      </c>
      <c r="E9" s="75" t="s">
        <v>149</v>
      </c>
      <c r="F9" s="127"/>
      <c r="I9" s="75" t="s">
        <v>138</v>
      </c>
    </row>
    <row r="10" spans="1:13" ht="12" customHeight="1">
      <c r="A10" s="8" t="s">
        <v>63</v>
      </c>
      <c r="E10" s="75" t="s">
        <v>150</v>
      </c>
      <c r="F10" s="127"/>
      <c r="I10" s="75" t="s">
        <v>166</v>
      </c>
    </row>
    <row r="11" spans="1:13" ht="12" customHeight="1">
      <c r="A11" s="8" t="s">
        <v>64</v>
      </c>
      <c r="E11" s="75" t="s">
        <v>151</v>
      </c>
      <c r="F11" s="127"/>
      <c r="I11" s="75" t="s">
        <v>167</v>
      </c>
    </row>
    <row r="12" spans="1:13">
      <c r="A12" s="8" t="s">
        <v>18</v>
      </c>
      <c r="E12" s="75" t="s">
        <v>152</v>
      </c>
      <c r="F12" s="127"/>
      <c r="I12" s="75" t="s">
        <v>168</v>
      </c>
    </row>
    <row r="13" spans="1:13">
      <c r="A13" s="8" t="s">
        <v>65</v>
      </c>
      <c r="E13" s="75" t="s">
        <v>153</v>
      </c>
      <c r="F13" s="127"/>
      <c r="I13" s="75" t="s">
        <v>169</v>
      </c>
    </row>
    <row r="14" spans="1:13">
      <c r="A14" s="8" t="s">
        <v>19</v>
      </c>
      <c r="I14" s="75" t="s">
        <v>170</v>
      </c>
    </row>
    <row r="15" spans="1:13">
      <c r="A15" s="8" t="s">
        <v>66</v>
      </c>
      <c r="I15" s="75" t="s">
        <v>171</v>
      </c>
    </row>
    <row r="16" spans="1:13">
      <c r="A16" s="8" t="s">
        <v>67</v>
      </c>
      <c r="I16" s="75" t="s">
        <v>172</v>
      </c>
    </row>
    <row r="17" spans="1:9">
      <c r="A17" s="8" t="s">
        <v>68</v>
      </c>
      <c r="I17" s="75" t="s">
        <v>173</v>
      </c>
    </row>
    <row r="18" spans="1:9">
      <c r="A18" s="8" t="s">
        <v>69</v>
      </c>
      <c r="I18" s="75" t="s">
        <v>174</v>
      </c>
    </row>
    <row r="19" spans="1:9">
      <c r="A19" s="8" t="s">
        <v>70</v>
      </c>
      <c r="I19" s="75" t="s">
        <v>175</v>
      </c>
    </row>
    <row r="20" spans="1:9">
      <c r="A20" s="8" t="s">
        <v>71</v>
      </c>
      <c r="I20" s="75" t="s">
        <v>176</v>
      </c>
    </row>
    <row r="21" spans="1:9">
      <c r="A21" s="8" t="s">
        <v>72</v>
      </c>
      <c r="I21" s="75" t="s">
        <v>177</v>
      </c>
    </row>
    <row r="22" spans="1:9">
      <c r="A22" s="8" t="s">
        <v>73</v>
      </c>
    </row>
    <row r="23" spans="1:9">
      <c r="A23" s="8" t="s">
        <v>74</v>
      </c>
    </row>
    <row r="24" spans="1:9">
      <c r="A24" s="8" t="s">
        <v>75</v>
      </c>
    </row>
    <row r="25" spans="1:9">
      <c r="A25" s="8" t="s">
        <v>76</v>
      </c>
    </row>
    <row r="26" spans="1:9">
      <c r="A26" s="8" t="s">
        <v>77</v>
      </c>
    </row>
    <row r="27" spans="1:9">
      <c r="A27" s="8" t="s">
        <v>78</v>
      </c>
    </row>
    <row r="28" spans="1:9">
      <c r="A28" s="8" t="s">
        <v>79</v>
      </c>
    </row>
    <row r="29" spans="1:9">
      <c r="A29" s="8" t="s">
        <v>80</v>
      </c>
    </row>
    <row r="30" spans="1:9">
      <c r="A30" s="8" t="s">
        <v>81</v>
      </c>
    </row>
    <row r="31" spans="1:9">
      <c r="A31" s="8" t="s">
        <v>82</v>
      </c>
    </row>
    <row r="32" spans="1:9">
      <c r="A32" s="8" t="s">
        <v>83</v>
      </c>
    </row>
    <row r="33" spans="1:1">
      <c r="A33" s="8" t="s">
        <v>84</v>
      </c>
    </row>
    <row r="34" spans="1:1">
      <c r="A34" s="8" t="s">
        <v>85</v>
      </c>
    </row>
    <row r="35" spans="1:1">
      <c r="A35" s="8" t="s">
        <v>49</v>
      </c>
    </row>
    <row r="36" spans="1:1">
      <c r="A36" s="8" t="s">
        <v>50</v>
      </c>
    </row>
    <row r="37" spans="1:1">
      <c r="A37" s="8" t="s">
        <v>51</v>
      </c>
    </row>
    <row r="38" spans="1:1">
      <c r="A38" s="8" t="s">
        <v>52</v>
      </c>
    </row>
    <row r="39" spans="1:1">
      <c r="A39" s="8" t="s">
        <v>53</v>
      </c>
    </row>
    <row r="40" spans="1:1">
      <c r="A40" s="8" t="s">
        <v>54</v>
      </c>
    </row>
    <row r="41" spans="1:1">
      <c r="A41" s="8" t="s">
        <v>86</v>
      </c>
    </row>
    <row r="42" spans="1:1">
      <c r="A42" s="8" t="s">
        <v>87</v>
      </c>
    </row>
    <row r="43" spans="1:1">
      <c r="A43" s="8" t="s">
        <v>88</v>
      </c>
    </row>
    <row r="44" spans="1:1">
      <c r="A44" s="8" t="s">
        <v>89</v>
      </c>
    </row>
    <row r="45" spans="1:1">
      <c r="A45" s="8" t="s">
        <v>90</v>
      </c>
    </row>
    <row r="46" spans="1:1">
      <c r="A46" s="8" t="s">
        <v>111</v>
      </c>
    </row>
    <row r="47" spans="1:1">
      <c r="A47" s="8" t="s">
        <v>112</v>
      </c>
    </row>
    <row r="48" spans="1:1">
      <c r="A48" s="8" t="s">
        <v>113</v>
      </c>
    </row>
    <row r="49" spans="1:1">
      <c r="A49" s="8" t="s">
        <v>91</v>
      </c>
    </row>
    <row r="50" spans="1:1">
      <c r="A50" s="8" t="s">
        <v>92</v>
      </c>
    </row>
    <row r="51" spans="1:1">
      <c r="A51" s="8" t="s">
        <v>93</v>
      </c>
    </row>
    <row r="52" spans="1:1">
      <c r="A52" s="8" t="s">
        <v>94</v>
      </c>
    </row>
    <row r="53" spans="1:1">
      <c r="A53" s="8" t="s">
        <v>95</v>
      </c>
    </row>
    <row r="54" spans="1:1">
      <c r="A54" s="8" t="s">
        <v>96</v>
      </c>
    </row>
    <row r="55" spans="1:1">
      <c r="A55" s="8" t="s">
        <v>97</v>
      </c>
    </row>
    <row r="56" spans="1:1">
      <c r="A56" s="8" t="s">
        <v>98</v>
      </c>
    </row>
    <row r="57" spans="1:1">
      <c r="A57" s="8" t="s">
        <v>99</v>
      </c>
    </row>
    <row r="58" spans="1:1">
      <c r="A58" s="8" t="s">
        <v>100</v>
      </c>
    </row>
    <row r="59" spans="1:1">
      <c r="A59" s="8" t="s">
        <v>101</v>
      </c>
    </row>
    <row r="60" spans="1:1">
      <c r="A60" s="8" t="s">
        <v>43</v>
      </c>
    </row>
    <row r="61" spans="1:1">
      <c r="A61" s="8" t="s">
        <v>102</v>
      </c>
    </row>
    <row r="62" spans="1:1">
      <c r="A62" s="8" t="s">
        <v>103</v>
      </c>
    </row>
    <row r="63" spans="1:1">
      <c r="A63" s="8" t="s">
        <v>104</v>
      </c>
    </row>
    <row r="64" spans="1:1">
      <c r="A64" s="8" t="s">
        <v>105</v>
      </c>
    </row>
    <row r="65" spans="1:1">
      <c r="A65" s="8" t="s">
        <v>106</v>
      </c>
    </row>
    <row r="66" spans="1:1">
      <c r="A66" s="8" t="s">
        <v>107</v>
      </c>
    </row>
    <row r="67" spans="1:1">
      <c r="A67" s="8" t="s">
        <v>108</v>
      </c>
    </row>
    <row r="68" spans="1:1">
      <c r="A68" s="8" t="s">
        <v>109</v>
      </c>
    </row>
    <row r="69" spans="1:1">
      <c r="A69" s="8" t="s">
        <v>110</v>
      </c>
    </row>
    <row r="70" spans="1:1">
      <c r="A70" s="8" t="s">
        <v>114</v>
      </c>
    </row>
    <row r="71" spans="1:1">
      <c r="A71" s="8" t="s">
        <v>115</v>
      </c>
    </row>
    <row r="72" spans="1:1">
      <c r="A72" s="8" t="s">
        <v>116</v>
      </c>
    </row>
    <row r="73" spans="1:1">
      <c r="A73" s="8" t="s">
        <v>117</v>
      </c>
    </row>
    <row r="74" spans="1:1">
      <c r="A74" s="8" t="s">
        <v>118</v>
      </c>
    </row>
    <row r="75" spans="1:1">
      <c r="A75" s="8" t="s">
        <v>119</v>
      </c>
    </row>
    <row r="76" spans="1:1">
      <c r="A76" s="8" t="s">
        <v>120</v>
      </c>
    </row>
    <row r="77" spans="1:1">
      <c r="A77" s="8" t="s">
        <v>48</v>
      </c>
    </row>
    <row r="78" spans="1:1">
      <c r="A78" s="8" t="s">
        <v>121</v>
      </c>
    </row>
    <row r="79" spans="1:1">
      <c r="A79" s="8" t="s">
        <v>122</v>
      </c>
    </row>
    <row r="80" spans="1:1">
      <c r="A80" s="8" t="s">
        <v>123</v>
      </c>
    </row>
    <row r="81" spans="1:1">
      <c r="A81" s="8" t="s">
        <v>0</v>
      </c>
    </row>
    <row r="82" spans="1:1">
      <c r="A82" s="8" t="s">
        <v>1</v>
      </c>
    </row>
    <row r="83" spans="1:1">
      <c r="A83" s="8" t="s">
        <v>2</v>
      </c>
    </row>
    <row r="84" spans="1:1">
      <c r="A84" s="8" t="s">
        <v>3</v>
      </c>
    </row>
    <row r="85" spans="1:1">
      <c r="A85" s="8" t="s">
        <v>4</v>
      </c>
    </row>
  </sheetData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sheetPr codeName="TSH_et_union_hor" enableFormatConditionsCalculation="0">
    <tabColor indexed="47"/>
  </sheetPr>
  <dimension ref="A2:T35"/>
  <sheetViews>
    <sheetView showGridLines="0" zoomScaleNormal="100" workbookViewId="0"/>
  </sheetViews>
  <sheetFormatPr defaultRowHeight="11.25"/>
  <cols>
    <col min="1" max="1" width="10.28515625" bestFit="1" customWidth="1"/>
    <col min="2" max="3" width="10" bestFit="1" customWidth="1"/>
    <col min="5" max="5" width="20" customWidth="1"/>
    <col min="6" max="6" width="3.42578125" customWidth="1"/>
    <col min="7" max="9" width="20.7109375" customWidth="1"/>
    <col min="10" max="10" width="24.28515625" customWidth="1"/>
    <col min="12" max="12" width="7.7109375" customWidth="1"/>
    <col min="13" max="13" width="32.42578125" customWidth="1"/>
    <col min="15" max="15" width="29.42578125" customWidth="1"/>
    <col min="16" max="16" width="39.5703125" customWidth="1"/>
  </cols>
  <sheetData>
    <row r="2" spans="1:13" s="55" customFormat="1">
      <c r="A2" s="55" t="s">
        <v>178</v>
      </c>
      <c r="B2" s="55" t="s">
        <v>375</v>
      </c>
      <c r="C2" s="55" t="s">
        <v>376</v>
      </c>
    </row>
    <row r="4" spans="1:13" s="56" customFormat="1" ht="15" customHeight="1">
      <c r="C4" s="89"/>
      <c r="D4" s="273">
        <v>1</v>
      </c>
      <c r="E4" s="294"/>
      <c r="F4" s="220"/>
      <c r="G4" s="273">
        <v>1</v>
      </c>
      <c r="H4" s="277"/>
      <c r="I4" s="278"/>
      <c r="J4" s="279"/>
      <c r="K4" s="210" t="s">
        <v>47</v>
      </c>
      <c r="L4" s="214"/>
      <c r="M4" s="197"/>
    </row>
    <row r="5" spans="1:13" s="56" customFormat="1" ht="15" customHeight="1">
      <c r="C5" s="89"/>
      <c r="D5" s="273"/>
      <c r="E5" s="294"/>
      <c r="F5" s="206"/>
      <c r="G5" s="273"/>
      <c r="H5" s="277"/>
      <c r="I5" s="278"/>
      <c r="J5" s="279"/>
      <c r="K5" s="207"/>
      <c r="L5" s="280" t="s">
        <v>360</v>
      </c>
      <c r="M5" s="281"/>
    </row>
    <row r="6" spans="1:13" s="56" customFormat="1" ht="15" customHeight="1">
      <c r="C6" s="89"/>
      <c r="D6" s="273"/>
      <c r="E6" s="294"/>
      <c r="F6" s="213"/>
      <c r="G6" s="207"/>
      <c r="H6" s="187" t="s">
        <v>179</v>
      </c>
      <c r="I6" s="208"/>
      <c r="J6" s="208"/>
      <c r="K6" s="208"/>
      <c r="L6" s="208"/>
      <c r="M6" s="209"/>
    </row>
    <row r="9" spans="1:13" s="55" customFormat="1">
      <c r="A9" s="55" t="s">
        <v>129</v>
      </c>
    </row>
    <row r="11" spans="1:13" s="16" customFormat="1" ht="15" customHeight="1">
      <c r="C11" s="92"/>
      <c r="D11" s="66"/>
      <c r="E11" s="18"/>
    </row>
    <row r="14" spans="1:13" s="55" customFormat="1">
      <c r="A14" s="55" t="s">
        <v>140</v>
      </c>
    </row>
    <row r="15" spans="1:13" s="87" customFormat="1"/>
    <row r="17" spans="1:20" ht="15" customHeight="1">
      <c r="A17" s="290"/>
      <c r="B17" s="77"/>
      <c r="C17" s="90"/>
      <c r="D17" s="108">
        <f>A17</f>
        <v>0</v>
      </c>
      <c r="E17" s="303"/>
      <c r="F17" s="303"/>
      <c r="G17" s="303"/>
      <c r="H17" s="303"/>
      <c r="I17" s="1"/>
    </row>
    <row r="18" spans="1:20" ht="15" customHeight="1">
      <c r="A18" s="290"/>
      <c r="B18" s="77"/>
      <c r="C18" s="90"/>
      <c r="D18" s="109" t="str">
        <f>A17&amp;".1"</f>
        <v>.1</v>
      </c>
      <c r="E18" s="118" t="s">
        <v>187</v>
      </c>
      <c r="F18" s="110"/>
      <c r="G18" s="193"/>
      <c r="H18" s="111"/>
      <c r="I18" s="1"/>
    </row>
    <row r="22" spans="1:20" s="55" customFormat="1">
      <c r="A22" s="55" t="s">
        <v>365</v>
      </c>
    </row>
    <row r="24" spans="1:20" s="56" customFormat="1" ht="15" customHeight="1">
      <c r="A24" s="122"/>
      <c r="B24" s="120"/>
      <c r="C24" s="115"/>
      <c r="D24" s="133"/>
      <c r="E24" s="287"/>
      <c r="F24" s="288"/>
    </row>
    <row r="26" spans="1:20" s="55" customFormat="1">
      <c r="A26" s="55" t="s">
        <v>366</v>
      </c>
    </row>
    <row r="28" spans="1:20" s="56" customFormat="1" ht="15" customHeight="1">
      <c r="A28" s="122"/>
      <c r="B28" s="120"/>
      <c r="C28" s="115"/>
      <c r="D28" s="133"/>
      <c r="E28" s="199"/>
      <c r="F28" s="197"/>
    </row>
    <row r="30" spans="1:20" s="55" customFormat="1">
      <c r="A30" s="55" t="s">
        <v>379</v>
      </c>
      <c r="B30" s="55" t="s">
        <v>380</v>
      </c>
      <c r="C30" s="55" t="s">
        <v>381</v>
      </c>
    </row>
    <row r="32" spans="1:20" s="56" customFormat="1" ht="15" customHeight="1">
      <c r="C32" s="89"/>
      <c r="D32" s="273">
        <v>1</v>
      </c>
      <c r="E32" s="294"/>
      <c r="F32" s="220"/>
      <c r="G32" s="273">
        <v>1</v>
      </c>
      <c r="H32" s="277"/>
      <c r="I32" s="278"/>
      <c r="J32" s="279"/>
      <c r="K32" s="220"/>
      <c r="L32" s="295" t="s">
        <v>47</v>
      </c>
      <c r="M32" s="297"/>
      <c r="N32" s="299"/>
      <c r="O32" s="301"/>
      <c r="P32" s="301"/>
      <c r="Q32" s="301"/>
      <c r="R32" s="224" t="s">
        <v>47</v>
      </c>
      <c r="S32" s="232"/>
      <c r="T32" s="227"/>
    </row>
    <row r="33" spans="3:20" s="56" customFormat="1" ht="15" customHeight="1">
      <c r="C33" s="89"/>
      <c r="D33" s="273"/>
      <c r="E33" s="294"/>
      <c r="F33" s="220"/>
      <c r="G33" s="273"/>
      <c r="H33" s="277"/>
      <c r="I33" s="278"/>
      <c r="J33" s="279"/>
      <c r="K33" s="220"/>
      <c r="L33" s="296"/>
      <c r="M33" s="298"/>
      <c r="N33" s="300"/>
      <c r="O33" s="302"/>
      <c r="P33" s="302"/>
      <c r="Q33" s="302"/>
      <c r="R33" s="207"/>
      <c r="S33" s="228" t="s">
        <v>208</v>
      </c>
      <c r="T33" s="227"/>
    </row>
    <row r="34" spans="3:20" s="56" customFormat="1" ht="15" customHeight="1">
      <c r="C34" s="89"/>
      <c r="D34" s="273"/>
      <c r="E34" s="294"/>
      <c r="F34" s="206"/>
      <c r="G34" s="273"/>
      <c r="H34" s="277"/>
      <c r="I34" s="278"/>
      <c r="J34" s="279"/>
      <c r="K34" s="206"/>
      <c r="L34" s="225"/>
      <c r="M34" s="219" t="s">
        <v>360</v>
      </c>
      <c r="N34" s="219"/>
      <c r="O34" s="226"/>
      <c r="P34" s="226"/>
      <c r="Q34" s="226"/>
      <c r="R34" s="208"/>
      <c r="S34" s="229"/>
      <c r="T34" s="227"/>
    </row>
    <row r="35" spans="3:20" s="56" customFormat="1" ht="15" customHeight="1">
      <c r="C35" s="89"/>
      <c r="D35" s="273"/>
      <c r="E35" s="294"/>
      <c r="F35" s="213"/>
      <c r="G35" s="207"/>
      <c r="H35" s="187" t="s">
        <v>179</v>
      </c>
      <c r="I35" s="208"/>
      <c r="J35" s="208"/>
      <c r="K35" s="208"/>
      <c r="L35" s="208"/>
      <c r="M35" s="208"/>
      <c r="N35" s="208"/>
      <c r="O35" s="208"/>
      <c r="P35" s="208"/>
      <c r="Q35" s="208"/>
      <c r="R35" s="208"/>
      <c r="S35" s="229"/>
      <c r="T35" s="227"/>
    </row>
  </sheetData>
  <dataConsolidate/>
  <mergeCells count="22">
    <mergeCell ref="N32:N33"/>
    <mergeCell ref="O32:O33"/>
    <mergeCell ref="P32:P33"/>
    <mergeCell ref="Q32:Q33"/>
    <mergeCell ref="E17:H17"/>
    <mergeCell ref="H4:H5"/>
    <mergeCell ref="L5:M5"/>
    <mergeCell ref="D32:D35"/>
    <mergeCell ref="E32:E35"/>
    <mergeCell ref="G32:G34"/>
    <mergeCell ref="H32:H34"/>
    <mergeCell ref="I32:I34"/>
    <mergeCell ref="J32:J34"/>
    <mergeCell ref="L32:L33"/>
    <mergeCell ref="I4:I5"/>
    <mergeCell ref="J4:J5"/>
    <mergeCell ref="M32:M33"/>
    <mergeCell ref="A17:A18"/>
    <mergeCell ref="E4:E6"/>
    <mergeCell ref="D4:D6"/>
    <mergeCell ref="E24:F24"/>
    <mergeCell ref="G4:G5"/>
  </mergeCells>
  <phoneticPr fontId="8" type="noConversion"/>
  <dataValidations count="10">
    <dataValidation type="textLength" operator="lessThanOrEqual" allowBlank="1" showInputMessage="1" showErrorMessage="1" errorTitle="Ошибка" error="Допускается ввод не более 900 символов!" prompt="Введите гиперссылку в ячейку! _x000a_Для редактирования указанной гиперссылки или перехода по ней выполните двойной щелчок левой клавиши мыши по ячейке." sqref="H18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M32 S32 E28 E24:F24 F18 L4 E11 E17">
      <formula1>900</formula1>
    </dataValidation>
    <dataValidation type="decimal" allowBlank="1" showErrorMessage="1" errorTitle="Ошибка" error="Допускается ввод только неотрицательных чисел!" sqref="I4:I5 F28 I32:I34">
      <formula1>0</formula1>
      <formula2>9.99999999999999E+23</formula2>
    </dataValidation>
    <dataValidation type="whole" allowBlank="1" showErrorMessage="1" errorTitle="Ошибка" error="Допускается ввод только неотрицательных целых чисел!" sqref="O32:Q32 J32:J34 J4:J5">
      <formula1>0</formula1>
      <formula2>9.99999999999999E+23</formula2>
    </dataValidation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32:E35 E4:E6"/>
    <dataValidation allowBlank="1" showInputMessage="1" showErrorMessage="1" prompt="Выберите муниципальное образование и ОКТМО, выполнив двойной щелчок левой кнопки мыши по ячейке." sqref="H32:H34 H4:H5"/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 в формате - 'ДД.ММ.ГГГГ'" sqref="G18"/>
    <dataValidation type="decimal" allowBlank="1" showErrorMessage="1" errorTitle="Ошибка" error="Допускается ввод только действительных чисел!" sqref="M4">
      <formula1>-9.99999999999999E+23</formula1>
      <formula2>9.99999999999999E+23</formula2>
    </dataValidation>
    <dataValidation type="decimal" allowBlank="1" showErrorMessage="1" errorTitle="Ошибка" error="Допускается ввод только действительных чисел!" sqref="N32">
      <formula1>-9.99999999999999E+23</formula1>
      <formula2>9.99999999999999E+23</formula2>
    </dataValidation>
    <dataValidation type="decimal" allowBlank="1" showErrorMessage="1" errorTitle="Ошибка" error="Допускается ввод только действительных чисел!" sqref="N33">
      <formula1>-9.99999999999999E+23</formula1>
      <formula2>9.99999999999999E+23</formula2>
    </dataValidation>
  </dataValidations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sheetPr codeName="TSH_et_union_vert">
    <tabColor indexed="47"/>
  </sheetPr>
  <dimension ref="A1"/>
  <sheetViews>
    <sheetView showGridLines="0" workbookViewId="0"/>
  </sheetViews>
  <sheetFormatPr defaultRowHeight="11.25"/>
  <sheetData/>
  <pageMargins left="0.7" right="0.7" top="0.75" bottom="0.75" header="0.3" footer="0.3"/>
  <pageSetup paperSize="9"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 codeName="modInfo">
    <tabColor indexed="47"/>
  </sheetPr>
  <dimension ref="B1:B18"/>
  <sheetViews>
    <sheetView showGridLines="0" zoomScaleNormal="100" workbookViewId="0"/>
  </sheetViews>
  <sheetFormatPr defaultRowHeight="11.25"/>
  <cols>
    <col min="1" max="1" width="3.7109375" style="68" customWidth="1"/>
    <col min="2" max="2" width="87.28515625" style="68" customWidth="1"/>
    <col min="3" max="16384" width="9.140625" style="68"/>
  </cols>
  <sheetData>
    <row r="1" spans="2:2">
      <c r="B1" s="95" t="s">
        <v>17</v>
      </c>
    </row>
    <row r="2" spans="2:2" ht="90">
      <c r="B2" s="117" t="s">
        <v>190</v>
      </c>
    </row>
    <row r="3" spans="2:2" ht="67.5">
      <c r="B3" s="117" t="s">
        <v>392</v>
      </c>
    </row>
    <row r="4" spans="2:2">
      <c r="B4" s="117" t="s">
        <v>205</v>
      </c>
    </row>
    <row r="5" spans="2:2">
      <c r="B5" s="117" t="s">
        <v>189</v>
      </c>
    </row>
    <row r="6" spans="2:2" ht="33.75">
      <c r="B6" s="117" t="s">
        <v>388</v>
      </c>
    </row>
    <row r="7" spans="2:2">
      <c r="B7" s="117" t="str">
        <f>IF(region_name="Ханты-Мансийский автономный округ","Принадлежность к соответствующей системе теплоснабжения","Кратко охарактеризуйте тариф, в отношении которого заполняете шаблон")</f>
        <v>Кратко охарактеризуйте тариф, в отношении которого заполняете шаблон</v>
      </c>
    </row>
    <row r="8" spans="2:2">
      <c r="B8" s="95" t="s">
        <v>136</v>
      </c>
    </row>
    <row r="9" spans="2:2" ht="25.5" customHeight="1">
      <c r="B9" s="96" t="s">
        <v>154</v>
      </c>
    </row>
    <row r="10" spans="2:2" ht="33.75">
      <c r="B10" s="117" t="s">
        <v>243</v>
      </c>
    </row>
    <row r="11" spans="2:2" ht="22.5">
      <c r="B11" s="117" t="s">
        <v>213</v>
      </c>
    </row>
    <row r="12" spans="2:2">
      <c r="B12" s="95" t="s">
        <v>369</v>
      </c>
    </row>
    <row r="13" spans="2:2" ht="33.75">
      <c r="B13" s="117" t="str">
        <f>"В случае, если тариф не дифференцируется по централизованным системам холодного водоснабжения, перечислите все муниципальные районы, в которых организация осуществляет услуги "&amp;TSphere_full</f>
        <v>В случае, если тариф не дифференцируется по централизованным системам холодного водоснабжения, перечислите все муниципальные районы, в которых организация осуществляет услуги теплоснабжения и сфере оказания услуг по передаче тепловой энергии</v>
      </c>
    </row>
    <row r="14" spans="2:2" ht="33.75">
      <c r="B14" s="117" t="str">
        <f>"В случае, если тариф не дифференцируется по централизованным системам холодного водоснабжения, перечислите все муниципальные образования, в которых организация осуществляет услуги "&amp;TSphere_full</f>
        <v>В случае, если тариф не дифференцируется по централизованным системам холодного водоснабжения, перечислите все муниципальные образования, в которых организация осуществляет услуги теплоснабжения и сфере оказания услуг по передаче тепловой энергии</v>
      </c>
    </row>
    <row r="15" spans="2:2" ht="22.5">
      <c r="B15" s="117" t="s">
        <v>370</v>
      </c>
    </row>
    <row r="16" spans="2:2" ht="36" customHeight="1">
      <c r="B16" s="117" t="str">
        <f>"В случае, если тариф не дифференцируется по централизованным системам "&amp;TSphere_full&amp;", укажите '1'. Выберите значение из списка, указав очередной условный порядковый номер централизованной системы "&amp;TSphere_full</f>
        <v>В случае, если тариф не дифференцируется по централизованным системам теплоснабжения и сфере оказания услуг по передаче тепловой энергии, укажите '1'. Выберите значение из списка, указав очередной условный порядковый номер централизованной системы теплоснабжения и сфере оказания услуг по передаче тепловой энергии</v>
      </c>
    </row>
    <row r="17" spans="2:2">
      <c r="B17" s="95" t="s">
        <v>180</v>
      </c>
    </row>
    <row r="18" spans="2:2">
      <c r="B18" s="117" t="s">
        <v>186</v>
      </c>
    </row>
  </sheetData>
  <phoneticPr fontId="8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>
  <sheetPr codeName="modReestr" enableFormatConditionsCalculation="0">
    <tabColor indexed="47"/>
  </sheetPr>
  <dimension ref="A1:A19"/>
  <sheetViews>
    <sheetView showGridLines="0" zoomScaleNormal="100" workbookViewId="0"/>
  </sheetViews>
  <sheetFormatPr defaultRowHeight="11.25"/>
  <cols>
    <col min="1" max="1" width="49.140625" customWidth="1"/>
  </cols>
  <sheetData>
    <row r="1" spans="1:1" ht="12">
      <c r="A1" s="20"/>
    </row>
    <row r="2" spans="1:1" ht="12">
      <c r="A2" s="20"/>
    </row>
    <row r="3" spans="1:1" ht="12">
      <c r="A3" s="20"/>
    </row>
    <row r="4" spans="1:1" ht="12">
      <c r="A4" s="20"/>
    </row>
    <row r="5" spans="1:1" ht="12">
      <c r="A5" s="20"/>
    </row>
    <row r="6" spans="1:1" ht="12">
      <c r="A6" s="20"/>
    </row>
    <row r="7" spans="1:1" ht="12">
      <c r="A7" s="20"/>
    </row>
    <row r="8" spans="1:1" ht="12">
      <c r="A8" s="20"/>
    </row>
    <row r="9" spans="1:1" ht="12">
      <c r="A9" s="20"/>
    </row>
    <row r="10" spans="1:1" ht="12">
      <c r="A10" s="20"/>
    </row>
    <row r="11" spans="1:1" ht="12">
      <c r="A11" s="20"/>
    </row>
    <row r="12" spans="1:1" ht="12">
      <c r="A12" s="20"/>
    </row>
    <row r="13" spans="1:1" ht="12">
      <c r="A13" s="20"/>
    </row>
    <row r="14" spans="1:1" ht="12">
      <c r="A14" s="20"/>
    </row>
    <row r="15" spans="1:1" ht="12">
      <c r="A15" s="20"/>
    </row>
    <row r="16" spans="1:1" ht="12">
      <c r="A16" s="20"/>
    </row>
    <row r="17" spans="1:1" ht="12">
      <c r="A17" s="20"/>
    </row>
    <row r="18" spans="1:1" ht="12">
      <c r="A18" s="20"/>
    </row>
    <row r="19" spans="1:1" ht="12">
      <c r="A19" s="20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>
  <sheetPr codeName="modfrmReestr">
    <tabColor indexed="47"/>
  </sheetPr>
  <dimension ref="A1"/>
  <sheetViews>
    <sheetView showGridLines="0" zoomScaleNormal="100" workbookViewId="0"/>
  </sheetViews>
  <sheetFormatPr defaultRowHeight="11.25"/>
  <cols>
    <col min="1" max="1" width="9.140625" style="21"/>
    <col min="2" max="16384" width="9.140625" style="22"/>
  </cols>
  <sheetData/>
  <sheetProtection formatColumns="0" formatRows="0"/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>
  <sheetPr codeName="modUpdTemplMain">
    <tabColor indexed="47"/>
  </sheetPr>
  <dimension ref="AA1:AJ1"/>
  <sheetViews>
    <sheetView showGridLines="0" zoomScaleNormal="100" workbookViewId="0"/>
  </sheetViews>
  <sheetFormatPr defaultRowHeight="11.25"/>
  <cols>
    <col min="1" max="26" width="9.140625" style="10"/>
    <col min="27" max="36" width="9.140625" style="11"/>
    <col min="37" max="16384" width="9.140625" style="10"/>
  </cols>
  <sheetData/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Instruction"/>
  <dimension ref="A1:AG117"/>
  <sheetViews>
    <sheetView showGridLines="0" tabSelected="1" zoomScaleNormal="100" workbookViewId="0">
      <selection activeCell="T96" sqref="T96"/>
    </sheetView>
  </sheetViews>
  <sheetFormatPr defaultRowHeight="11.25"/>
  <cols>
    <col min="1" max="1" width="3.28515625" customWidth="1"/>
    <col min="2" max="2" width="8.7109375" customWidth="1"/>
    <col min="3" max="3" width="22.28515625" customWidth="1"/>
    <col min="4" max="4" width="4.28515625" customWidth="1"/>
    <col min="5" max="6" width="4.42578125" customWidth="1"/>
    <col min="7" max="7" width="4.5703125" customWidth="1"/>
    <col min="8" max="25" width="4.42578125" customWidth="1"/>
    <col min="26" max="33" width="9.140625" style="184" customWidth="1"/>
  </cols>
  <sheetData>
    <row r="1" spans="1:27" ht="10.5" customHeight="1">
      <c r="AA1" s="184" t="s">
        <v>226</v>
      </c>
    </row>
    <row r="2" spans="1:27" ht="16.5" customHeight="1">
      <c r="B2" s="259" t="e">
        <f ca="1">"Код шаблона: " &amp; GetCode()</f>
        <v>#NAME?</v>
      </c>
      <c r="C2" s="259"/>
      <c r="D2" s="259"/>
      <c r="E2" s="259"/>
      <c r="F2" s="259"/>
      <c r="G2" s="259"/>
      <c r="V2" s="68"/>
    </row>
    <row r="3" spans="1:27" ht="18" customHeight="1">
      <c r="B3" s="260" t="e">
        <f ca="1">"Версия " &amp; GetVersion()</f>
        <v>#NAME?</v>
      </c>
      <c r="C3" s="260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V3" s="68"/>
      <c r="W3" s="68"/>
      <c r="X3" s="68"/>
      <c r="Y3" s="68"/>
    </row>
    <row r="4" spans="1:27" ht="6" customHeight="1"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</row>
    <row r="5" spans="1:27" ht="32.25" customHeight="1">
      <c r="B5" s="261" t="str">
        <f>"Показатели, подлежащие раскрытию в сфере "&amp;TSphere_full&amp;" (квартальные)"</f>
        <v>Показатели, подлежащие раскрытию в сфере теплоснабжения и сфере оказания услуг по передаче тепловой энергии (квартальные)</v>
      </c>
      <c r="C5" s="262"/>
      <c r="D5" s="262"/>
      <c r="E5" s="262"/>
      <c r="F5" s="262"/>
      <c r="G5" s="262"/>
      <c r="H5" s="262"/>
      <c r="I5" s="262"/>
      <c r="J5" s="262"/>
      <c r="K5" s="262"/>
      <c r="L5" s="262"/>
      <c r="M5" s="262"/>
      <c r="N5" s="262"/>
      <c r="O5" s="262"/>
      <c r="P5" s="262"/>
      <c r="Q5" s="262"/>
      <c r="R5" s="262"/>
      <c r="S5" s="262"/>
      <c r="T5" s="262"/>
      <c r="U5" s="262"/>
      <c r="V5" s="262"/>
      <c r="W5" s="262"/>
      <c r="X5" s="262"/>
      <c r="Y5" s="263"/>
    </row>
    <row r="6" spans="1:27" ht="9.75" customHeight="1">
      <c r="A6" s="68"/>
      <c r="B6" s="183"/>
      <c r="C6" s="182"/>
      <c r="D6" s="164"/>
      <c r="E6" s="164"/>
      <c r="F6" s="164"/>
      <c r="G6" s="164"/>
      <c r="H6" s="164"/>
      <c r="I6" s="164"/>
      <c r="J6" s="164"/>
      <c r="K6" s="164"/>
      <c r="L6" s="164"/>
      <c r="M6" s="164"/>
      <c r="N6" s="164"/>
      <c r="O6" s="164"/>
      <c r="P6" s="164"/>
      <c r="Q6" s="164"/>
      <c r="R6" s="164"/>
      <c r="S6" s="164"/>
      <c r="T6" s="164"/>
      <c r="U6" s="164"/>
      <c r="V6" s="164"/>
      <c r="W6" s="164"/>
      <c r="X6" s="164"/>
      <c r="Y6" s="163"/>
    </row>
    <row r="7" spans="1:27" ht="15" hidden="1" customHeight="1">
      <c r="A7" s="68"/>
      <c r="B7" s="183"/>
      <c r="C7" s="182"/>
      <c r="D7" s="164"/>
      <c r="E7" s="264" t="s">
        <v>246</v>
      </c>
      <c r="F7" s="264"/>
      <c r="G7" s="264"/>
      <c r="H7" s="264"/>
      <c r="I7" s="264"/>
      <c r="J7" s="264"/>
      <c r="K7" s="264"/>
      <c r="L7" s="264"/>
      <c r="M7" s="264"/>
      <c r="N7" s="264"/>
      <c r="O7" s="264"/>
      <c r="P7" s="264"/>
      <c r="Q7" s="264"/>
      <c r="R7" s="264"/>
      <c r="S7" s="264"/>
      <c r="T7" s="264"/>
      <c r="U7" s="264"/>
      <c r="V7" s="264"/>
      <c r="W7" s="264"/>
      <c r="X7" s="264"/>
      <c r="Y7" s="163"/>
    </row>
    <row r="8" spans="1:27" ht="15" hidden="1" customHeight="1">
      <c r="A8" s="68"/>
      <c r="B8" s="183"/>
      <c r="C8" s="182"/>
      <c r="D8" s="164"/>
      <c r="E8" s="264"/>
      <c r="F8" s="264"/>
      <c r="G8" s="264"/>
      <c r="H8" s="264"/>
      <c r="I8" s="264"/>
      <c r="J8" s="264"/>
      <c r="K8" s="264"/>
      <c r="L8" s="264"/>
      <c r="M8" s="264"/>
      <c r="N8" s="264"/>
      <c r="O8" s="264"/>
      <c r="P8" s="264"/>
      <c r="Q8" s="264"/>
      <c r="R8" s="264"/>
      <c r="S8" s="264"/>
      <c r="T8" s="264"/>
      <c r="U8" s="264"/>
      <c r="V8" s="264"/>
      <c r="W8" s="264"/>
      <c r="X8" s="264"/>
      <c r="Y8" s="163"/>
    </row>
    <row r="9" spans="1:27" ht="15" hidden="1" customHeight="1">
      <c r="A9" s="68"/>
      <c r="B9" s="183"/>
      <c r="C9" s="182"/>
      <c r="D9" s="164"/>
      <c r="E9" s="264"/>
      <c r="F9" s="264"/>
      <c r="G9" s="264"/>
      <c r="H9" s="264"/>
      <c r="I9" s="264"/>
      <c r="J9" s="264"/>
      <c r="K9" s="264"/>
      <c r="L9" s="264"/>
      <c r="M9" s="264"/>
      <c r="N9" s="264"/>
      <c r="O9" s="264"/>
      <c r="P9" s="264"/>
      <c r="Q9" s="264"/>
      <c r="R9" s="264"/>
      <c r="S9" s="264"/>
      <c r="T9" s="264"/>
      <c r="U9" s="264"/>
      <c r="V9" s="264"/>
      <c r="W9" s="264"/>
      <c r="X9" s="264"/>
      <c r="Y9" s="163"/>
    </row>
    <row r="10" spans="1:27" ht="10.5" hidden="1" customHeight="1">
      <c r="A10" s="68"/>
      <c r="B10" s="183"/>
      <c r="C10" s="182"/>
      <c r="D10" s="164"/>
      <c r="E10" s="264"/>
      <c r="F10" s="264"/>
      <c r="G10" s="264"/>
      <c r="H10" s="264"/>
      <c r="I10" s="264"/>
      <c r="J10" s="264"/>
      <c r="K10" s="264"/>
      <c r="L10" s="264"/>
      <c r="M10" s="264"/>
      <c r="N10" s="264"/>
      <c r="O10" s="264"/>
      <c r="P10" s="264"/>
      <c r="Q10" s="264"/>
      <c r="R10" s="264"/>
      <c r="S10" s="264"/>
      <c r="T10" s="264"/>
      <c r="U10" s="264"/>
      <c r="V10" s="264"/>
      <c r="W10" s="264"/>
      <c r="X10" s="264"/>
      <c r="Y10" s="163"/>
    </row>
    <row r="11" spans="1:27" ht="27" hidden="1" customHeight="1">
      <c r="A11" s="68"/>
      <c r="B11" s="183"/>
      <c r="C11" s="182"/>
      <c r="D11" s="164"/>
      <c r="E11" s="264"/>
      <c r="F11" s="264"/>
      <c r="G11" s="264"/>
      <c r="H11" s="264"/>
      <c r="I11" s="264"/>
      <c r="J11" s="264"/>
      <c r="K11" s="264"/>
      <c r="L11" s="264"/>
      <c r="M11" s="264"/>
      <c r="N11" s="264"/>
      <c r="O11" s="264"/>
      <c r="P11" s="264"/>
      <c r="Q11" s="264"/>
      <c r="R11" s="264"/>
      <c r="S11" s="264"/>
      <c r="T11" s="264"/>
      <c r="U11" s="264"/>
      <c r="V11" s="264"/>
      <c r="W11" s="264"/>
      <c r="X11" s="264"/>
      <c r="Y11" s="163"/>
    </row>
    <row r="12" spans="1:27" ht="12" hidden="1" customHeight="1">
      <c r="A12" s="68"/>
      <c r="B12" s="183"/>
      <c r="C12" s="182"/>
      <c r="D12" s="164"/>
      <c r="E12" s="264"/>
      <c r="F12" s="264"/>
      <c r="G12" s="264"/>
      <c r="H12" s="264"/>
      <c r="I12" s="264"/>
      <c r="J12" s="264"/>
      <c r="K12" s="264"/>
      <c r="L12" s="264"/>
      <c r="M12" s="264"/>
      <c r="N12" s="264"/>
      <c r="O12" s="264"/>
      <c r="P12" s="264"/>
      <c r="Q12" s="264"/>
      <c r="R12" s="264"/>
      <c r="S12" s="264"/>
      <c r="T12" s="264"/>
      <c r="U12" s="264"/>
      <c r="V12" s="264"/>
      <c r="W12" s="264"/>
      <c r="X12" s="264"/>
      <c r="Y12" s="163"/>
    </row>
    <row r="13" spans="1:27" ht="38.25" hidden="1" customHeight="1">
      <c r="A13" s="68"/>
      <c r="B13" s="183"/>
      <c r="C13" s="182"/>
      <c r="D13" s="164"/>
      <c r="E13" s="264"/>
      <c r="F13" s="264"/>
      <c r="G13" s="264"/>
      <c r="H13" s="264"/>
      <c r="I13" s="264"/>
      <c r="J13" s="264"/>
      <c r="K13" s="264"/>
      <c r="L13" s="264"/>
      <c r="M13" s="264"/>
      <c r="N13" s="264"/>
      <c r="O13" s="264"/>
      <c r="P13" s="264"/>
      <c r="Q13" s="264"/>
      <c r="R13" s="264"/>
      <c r="S13" s="264"/>
      <c r="T13" s="264"/>
      <c r="U13" s="264"/>
      <c r="V13" s="264"/>
      <c r="W13" s="264"/>
      <c r="X13" s="264"/>
      <c r="Y13" s="177"/>
    </row>
    <row r="14" spans="1:27" ht="15" hidden="1" customHeight="1">
      <c r="A14" s="68"/>
      <c r="B14" s="183"/>
      <c r="C14" s="182"/>
      <c r="D14" s="164"/>
      <c r="E14" s="264"/>
      <c r="F14" s="264"/>
      <c r="G14" s="264"/>
      <c r="H14" s="264"/>
      <c r="I14" s="264"/>
      <c r="J14" s="264"/>
      <c r="K14" s="264"/>
      <c r="L14" s="264"/>
      <c r="M14" s="264"/>
      <c r="N14" s="264"/>
      <c r="O14" s="264"/>
      <c r="P14" s="264"/>
      <c r="Q14" s="264"/>
      <c r="R14" s="264"/>
      <c r="S14" s="264"/>
      <c r="T14" s="264"/>
      <c r="U14" s="264"/>
      <c r="V14" s="264"/>
      <c r="W14" s="264"/>
      <c r="X14" s="264"/>
      <c r="Y14" s="163"/>
    </row>
    <row r="15" spans="1:27" ht="15" hidden="1">
      <c r="A15" s="68"/>
      <c r="B15" s="183"/>
      <c r="C15" s="182"/>
      <c r="D15" s="164"/>
      <c r="E15" s="264"/>
      <c r="F15" s="264"/>
      <c r="G15" s="264"/>
      <c r="H15" s="264"/>
      <c r="I15" s="264"/>
      <c r="J15" s="264"/>
      <c r="K15" s="264"/>
      <c r="L15" s="264"/>
      <c r="M15" s="264"/>
      <c r="N15" s="264"/>
      <c r="O15" s="264"/>
      <c r="P15" s="264"/>
      <c r="Q15" s="264"/>
      <c r="R15" s="264"/>
      <c r="S15" s="264"/>
      <c r="T15" s="264"/>
      <c r="U15" s="264"/>
      <c r="V15" s="264"/>
      <c r="W15" s="264"/>
      <c r="X15" s="264"/>
      <c r="Y15" s="163"/>
    </row>
    <row r="16" spans="1:27" ht="15" hidden="1">
      <c r="A16" s="68"/>
      <c r="B16" s="183"/>
      <c r="C16" s="182"/>
      <c r="D16" s="164"/>
      <c r="E16" s="264"/>
      <c r="F16" s="264"/>
      <c r="G16" s="264"/>
      <c r="H16" s="264"/>
      <c r="I16" s="264"/>
      <c r="J16" s="264"/>
      <c r="K16" s="264"/>
      <c r="L16" s="264"/>
      <c r="M16" s="264"/>
      <c r="N16" s="264"/>
      <c r="O16" s="264"/>
      <c r="P16" s="264"/>
      <c r="Q16" s="264"/>
      <c r="R16" s="264"/>
      <c r="S16" s="264"/>
      <c r="T16" s="264"/>
      <c r="U16" s="264"/>
      <c r="V16" s="264"/>
      <c r="W16" s="264"/>
      <c r="X16" s="264"/>
      <c r="Y16" s="163"/>
    </row>
    <row r="17" spans="1:25" ht="15" hidden="1" customHeight="1">
      <c r="A17" s="68"/>
      <c r="B17" s="183"/>
      <c r="C17" s="182"/>
      <c r="D17" s="164"/>
      <c r="E17" s="264"/>
      <c r="F17" s="264"/>
      <c r="G17" s="264"/>
      <c r="H17" s="264"/>
      <c r="I17" s="264"/>
      <c r="J17" s="264"/>
      <c r="K17" s="264"/>
      <c r="L17" s="264"/>
      <c r="M17" s="264"/>
      <c r="N17" s="264"/>
      <c r="O17" s="264"/>
      <c r="P17" s="264"/>
      <c r="Q17" s="264"/>
      <c r="R17" s="264"/>
      <c r="S17" s="264"/>
      <c r="T17" s="264"/>
      <c r="U17" s="264"/>
      <c r="V17" s="264"/>
      <c r="W17" s="264"/>
      <c r="X17" s="264"/>
      <c r="Y17" s="163"/>
    </row>
    <row r="18" spans="1:25" ht="15" hidden="1">
      <c r="A18" s="68"/>
      <c r="B18" s="183"/>
      <c r="C18" s="182"/>
      <c r="D18" s="164"/>
      <c r="E18" s="264"/>
      <c r="F18" s="264"/>
      <c r="G18" s="264"/>
      <c r="H18" s="264"/>
      <c r="I18" s="264"/>
      <c r="J18" s="264"/>
      <c r="K18" s="264"/>
      <c r="L18" s="264"/>
      <c r="M18" s="264"/>
      <c r="N18" s="264"/>
      <c r="O18" s="264"/>
      <c r="P18" s="264"/>
      <c r="Q18" s="264"/>
      <c r="R18" s="264"/>
      <c r="S18" s="264"/>
      <c r="T18" s="264"/>
      <c r="U18" s="264"/>
      <c r="V18" s="264"/>
      <c r="W18" s="264"/>
      <c r="X18" s="264"/>
      <c r="Y18" s="163"/>
    </row>
    <row r="19" spans="1:25" ht="59.25" hidden="1" customHeight="1">
      <c r="A19" s="68"/>
      <c r="B19" s="183"/>
      <c r="C19" s="182"/>
      <c r="D19" s="170"/>
      <c r="E19" s="264"/>
      <c r="F19" s="264"/>
      <c r="G19" s="264"/>
      <c r="H19" s="264"/>
      <c r="I19" s="264"/>
      <c r="J19" s="264"/>
      <c r="K19" s="264"/>
      <c r="L19" s="264"/>
      <c r="M19" s="264"/>
      <c r="N19" s="264"/>
      <c r="O19" s="264"/>
      <c r="P19" s="264"/>
      <c r="Q19" s="264"/>
      <c r="R19" s="264"/>
      <c r="S19" s="264"/>
      <c r="T19" s="264"/>
      <c r="U19" s="264"/>
      <c r="V19" s="264"/>
      <c r="W19" s="264"/>
      <c r="X19" s="264"/>
      <c r="Y19" s="163"/>
    </row>
    <row r="20" spans="1:25" ht="15" hidden="1">
      <c r="A20" s="68"/>
      <c r="B20" s="183"/>
      <c r="C20" s="182"/>
      <c r="D20" s="170"/>
      <c r="E20" s="169"/>
      <c r="F20" s="169"/>
      <c r="G20" s="169"/>
      <c r="H20" s="169"/>
      <c r="I20" s="169"/>
      <c r="J20" s="169"/>
      <c r="K20" s="169"/>
      <c r="L20" s="169"/>
      <c r="M20" s="169"/>
      <c r="N20" s="169"/>
      <c r="O20" s="169"/>
      <c r="P20" s="169"/>
      <c r="Q20" s="169"/>
      <c r="R20" s="169"/>
      <c r="S20" s="169"/>
      <c r="T20" s="169"/>
      <c r="U20" s="169"/>
      <c r="V20" s="169"/>
      <c r="W20" s="169"/>
      <c r="X20" s="169"/>
      <c r="Y20" s="163"/>
    </row>
    <row r="21" spans="1:25" ht="14.25" hidden="1" customHeight="1">
      <c r="A21" s="68"/>
      <c r="B21" s="183"/>
      <c r="C21" s="182"/>
      <c r="D21" s="165"/>
      <c r="E21" s="176" t="s">
        <v>224</v>
      </c>
      <c r="F21" s="251" t="s">
        <v>241</v>
      </c>
      <c r="G21" s="252"/>
      <c r="H21" s="252"/>
      <c r="I21" s="252"/>
      <c r="J21" s="252"/>
      <c r="K21" s="252"/>
      <c r="L21" s="252"/>
      <c r="M21" s="252"/>
      <c r="N21" s="164"/>
      <c r="O21" s="175" t="s">
        <v>224</v>
      </c>
      <c r="P21" s="253" t="s">
        <v>225</v>
      </c>
      <c r="Q21" s="254"/>
      <c r="R21" s="254"/>
      <c r="S21" s="254"/>
      <c r="T21" s="254"/>
      <c r="U21" s="254"/>
      <c r="V21" s="254"/>
      <c r="W21" s="254"/>
      <c r="X21" s="254"/>
      <c r="Y21" s="163"/>
    </row>
    <row r="22" spans="1:25" ht="14.25" hidden="1" customHeight="1">
      <c r="A22" s="68"/>
      <c r="B22" s="183"/>
      <c r="C22" s="182"/>
      <c r="D22" s="165"/>
      <c r="E22" s="178" t="s">
        <v>224</v>
      </c>
      <c r="F22" s="251" t="s">
        <v>227</v>
      </c>
      <c r="G22" s="252"/>
      <c r="H22" s="252"/>
      <c r="I22" s="252"/>
      <c r="J22" s="252"/>
      <c r="K22" s="252"/>
      <c r="L22" s="252"/>
      <c r="M22" s="252"/>
      <c r="N22" s="164"/>
      <c r="O22" s="179" t="s">
        <v>224</v>
      </c>
      <c r="P22" s="253" t="s">
        <v>242</v>
      </c>
      <c r="Q22" s="254"/>
      <c r="R22" s="254"/>
      <c r="S22" s="254"/>
      <c r="T22" s="254"/>
      <c r="U22" s="254"/>
      <c r="V22" s="254"/>
      <c r="W22" s="254"/>
      <c r="X22" s="254"/>
      <c r="Y22" s="163"/>
    </row>
    <row r="23" spans="1:25" ht="27" hidden="1" customHeight="1">
      <c r="A23" s="68"/>
      <c r="B23" s="183"/>
      <c r="C23" s="182"/>
      <c r="D23" s="165"/>
      <c r="E23" s="164"/>
      <c r="F23" s="164"/>
      <c r="G23" s="164"/>
      <c r="H23" s="164"/>
      <c r="I23" s="164"/>
      <c r="J23" s="164"/>
      <c r="K23" s="164"/>
      <c r="L23" s="164"/>
      <c r="M23" s="164"/>
      <c r="N23" s="164"/>
      <c r="O23" s="164"/>
      <c r="P23" s="258" t="s">
        <v>240</v>
      </c>
      <c r="Q23" s="258"/>
      <c r="R23" s="258"/>
      <c r="S23" s="258"/>
      <c r="T23" s="258"/>
      <c r="U23" s="258"/>
      <c r="V23" s="258"/>
      <c r="W23" s="258"/>
      <c r="X23" s="164"/>
      <c r="Y23" s="163"/>
    </row>
    <row r="24" spans="1:25" ht="10.5" hidden="1" customHeight="1">
      <c r="A24" s="68"/>
      <c r="B24" s="183"/>
      <c r="C24" s="182"/>
      <c r="D24" s="165"/>
      <c r="E24" s="164"/>
      <c r="F24" s="164"/>
      <c r="G24" s="164"/>
      <c r="H24" s="164"/>
      <c r="I24" s="164"/>
      <c r="J24" s="164"/>
      <c r="K24" s="164"/>
      <c r="L24" s="164"/>
      <c r="M24" s="164"/>
      <c r="N24" s="164"/>
      <c r="O24" s="164"/>
      <c r="P24" s="164"/>
      <c r="Q24" s="164"/>
      <c r="R24" s="164"/>
      <c r="S24" s="164"/>
      <c r="T24" s="164"/>
      <c r="U24" s="164"/>
      <c r="V24" s="164"/>
      <c r="W24" s="164"/>
      <c r="X24" s="164"/>
      <c r="Y24" s="163"/>
    </row>
    <row r="25" spans="1:25" ht="27" hidden="1" customHeight="1">
      <c r="A25" s="68"/>
      <c r="B25" s="183"/>
      <c r="C25" s="182"/>
      <c r="D25" s="165"/>
      <c r="E25" s="164"/>
      <c r="F25" s="164"/>
      <c r="G25" s="164"/>
      <c r="H25" s="164"/>
      <c r="I25" s="164"/>
      <c r="J25" s="164"/>
      <c r="K25" s="164"/>
      <c r="L25" s="164"/>
      <c r="M25" s="164"/>
      <c r="N25" s="164"/>
      <c r="O25" s="164"/>
      <c r="P25" s="164"/>
      <c r="Q25" s="164"/>
      <c r="R25" s="164"/>
      <c r="S25" s="164"/>
      <c r="T25" s="164"/>
      <c r="U25" s="164"/>
      <c r="V25" s="164"/>
      <c r="W25" s="164"/>
      <c r="X25" s="164"/>
      <c r="Y25" s="163"/>
    </row>
    <row r="26" spans="1:25" ht="12" hidden="1" customHeight="1">
      <c r="A26" s="68"/>
      <c r="B26" s="183"/>
      <c r="C26" s="182"/>
      <c r="D26" s="165"/>
      <c r="E26" s="164"/>
      <c r="F26" s="164"/>
      <c r="G26" s="164"/>
      <c r="H26" s="164"/>
      <c r="I26" s="164"/>
      <c r="J26" s="164"/>
      <c r="K26" s="164"/>
      <c r="L26" s="164"/>
      <c r="M26" s="164"/>
      <c r="N26" s="164"/>
      <c r="O26" s="164"/>
      <c r="P26" s="164"/>
      <c r="Q26" s="164"/>
      <c r="R26" s="164"/>
      <c r="S26" s="164"/>
      <c r="T26" s="164"/>
      <c r="U26" s="164"/>
      <c r="V26" s="164"/>
      <c r="W26" s="164"/>
      <c r="X26" s="164"/>
      <c r="Y26" s="163"/>
    </row>
    <row r="27" spans="1:25" ht="38.25" hidden="1" customHeight="1">
      <c r="A27" s="68"/>
      <c r="B27" s="183"/>
      <c r="C27" s="182"/>
      <c r="D27" s="165"/>
      <c r="E27" s="164"/>
      <c r="F27" s="164"/>
      <c r="G27" s="164"/>
      <c r="H27" s="164"/>
      <c r="I27" s="164"/>
      <c r="J27" s="164"/>
      <c r="K27" s="164"/>
      <c r="L27" s="164"/>
      <c r="M27" s="164"/>
      <c r="N27" s="164"/>
      <c r="O27" s="164"/>
      <c r="P27" s="164"/>
      <c r="Q27" s="164"/>
      <c r="R27" s="164"/>
      <c r="S27" s="164"/>
      <c r="T27" s="164"/>
      <c r="U27" s="164"/>
      <c r="V27" s="164"/>
      <c r="W27" s="164"/>
      <c r="X27" s="164"/>
      <c r="Y27" s="163"/>
    </row>
    <row r="28" spans="1:25" ht="15" hidden="1">
      <c r="A28" s="68"/>
      <c r="B28" s="183"/>
      <c r="C28" s="182"/>
      <c r="D28" s="165"/>
      <c r="E28" s="164"/>
      <c r="F28" s="164"/>
      <c r="G28" s="164"/>
      <c r="H28" s="164"/>
      <c r="I28" s="164"/>
      <c r="J28" s="164"/>
      <c r="K28" s="164"/>
      <c r="L28" s="164"/>
      <c r="M28" s="164"/>
      <c r="N28" s="164"/>
      <c r="O28" s="164"/>
      <c r="P28" s="164"/>
      <c r="Q28" s="164"/>
      <c r="R28" s="164"/>
      <c r="S28" s="164"/>
      <c r="T28" s="164"/>
      <c r="U28" s="164"/>
      <c r="V28" s="164"/>
      <c r="W28" s="164"/>
      <c r="X28" s="164"/>
      <c r="Y28" s="163"/>
    </row>
    <row r="29" spans="1:25" ht="15" hidden="1">
      <c r="A29" s="68"/>
      <c r="B29" s="183"/>
      <c r="C29" s="182"/>
      <c r="D29" s="165"/>
      <c r="E29" s="164"/>
      <c r="F29" s="164"/>
      <c r="G29" s="164"/>
      <c r="H29" s="164"/>
      <c r="I29" s="164"/>
      <c r="J29" s="164"/>
      <c r="K29" s="164"/>
      <c r="L29" s="164"/>
      <c r="M29" s="164"/>
      <c r="N29" s="164"/>
      <c r="O29" s="164"/>
      <c r="P29" s="164"/>
      <c r="Q29" s="164"/>
      <c r="R29" s="164"/>
      <c r="S29" s="164"/>
      <c r="T29" s="164"/>
      <c r="U29" s="164"/>
      <c r="V29" s="164"/>
      <c r="W29" s="164"/>
      <c r="X29" s="164"/>
      <c r="Y29" s="163"/>
    </row>
    <row r="30" spans="1:25" ht="15" hidden="1">
      <c r="A30" s="68"/>
      <c r="B30" s="183"/>
      <c r="C30" s="182"/>
      <c r="D30" s="165"/>
      <c r="E30" s="164"/>
      <c r="F30" s="164"/>
      <c r="G30" s="164"/>
      <c r="H30" s="164"/>
      <c r="I30" s="164"/>
      <c r="J30" s="164"/>
      <c r="K30" s="164"/>
      <c r="L30" s="164"/>
      <c r="M30" s="164"/>
      <c r="N30" s="164"/>
      <c r="O30" s="164"/>
      <c r="P30" s="164"/>
      <c r="Q30" s="164"/>
      <c r="R30" s="164"/>
      <c r="S30" s="164"/>
      <c r="T30" s="164"/>
      <c r="U30" s="164"/>
      <c r="V30" s="164"/>
      <c r="W30" s="164"/>
      <c r="X30" s="164"/>
      <c r="Y30" s="163"/>
    </row>
    <row r="31" spans="1:25" ht="15" hidden="1">
      <c r="A31" s="68"/>
      <c r="B31" s="183"/>
      <c r="C31" s="182"/>
      <c r="D31" s="165"/>
      <c r="E31" s="164"/>
      <c r="F31" s="164"/>
      <c r="G31" s="164"/>
      <c r="H31" s="164"/>
      <c r="I31" s="164"/>
      <c r="J31" s="164"/>
      <c r="K31" s="164"/>
      <c r="L31" s="164"/>
      <c r="M31" s="164"/>
      <c r="N31" s="164"/>
      <c r="O31" s="164"/>
      <c r="P31" s="164"/>
      <c r="Q31" s="164"/>
      <c r="R31" s="164"/>
      <c r="S31" s="164"/>
      <c r="T31" s="164"/>
      <c r="U31" s="164"/>
      <c r="V31" s="164"/>
      <c r="W31" s="164"/>
      <c r="X31" s="164"/>
      <c r="Y31" s="163"/>
    </row>
    <row r="32" spans="1:25" ht="15" hidden="1">
      <c r="A32" s="68"/>
      <c r="B32" s="183"/>
      <c r="C32" s="182"/>
      <c r="D32" s="165"/>
      <c r="E32" s="164"/>
      <c r="F32" s="164"/>
      <c r="G32" s="164"/>
      <c r="H32" s="164"/>
      <c r="I32" s="164"/>
      <c r="J32" s="164"/>
      <c r="K32" s="164"/>
      <c r="L32" s="164"/>
      <c r="M32" s="164"/>
      <c r="N32" s="164"/>
      <c r="O32" s="164"/>
      <c r="P32" s="164"/>
      <c r="Q32" s="164"/>
      <c r="R32" s="164"/>
      <c r="S32" s="164"/>
      <c r="T32" s="164"/>
      <c r="U32" s="164"/>
      <c r="V32" s="164"/>
      <c r="W32" s="164"/>
      <c r="X32" s="164"/>
      <c r="Y32" s="163"/>
    </row>
    <row r="33" spans="1:25" ht="18.75" hidden="1" customHeight="1">
      <c r="A33" s="68"/>
      <c r="B33" s="183"/>
      <c r="C33" s="182"/>
      <c r="D33" s="170"/>
      <c r="E33" s="169"/>
      <c r="F33" s="169"/>
      <c r="G33" s="169"/>
      <c r="H33" s="169"/>
      <c r="I33" s="169"/>
      <c r="J33" s="169"/>
      <c r="K33" s="169"/>
      <c r="L33" s="169"/>
      <c r="M33" s="169"/>
      <c r="N33" s="169"/>
      <c r="O33" s="169"/>
      <c r="P33" s="169"/>
      <c r="Q33" s="169"/>
      <c r="R33" s="169"/>
      <c r="S33" s="169"/>
      <c r="T33" s="169"/>
      <c r="U33" s="169"/>
      <c r="V33" s="169"/>
      <c r="W33" s="169"/>
      <c r="X33" s="169"/>
      <c r="Y33" s="163"/>
    </row>
    <row r="34" spans="1:25" ht="15" hidden="1">
      <c r="A34" s="68"/>
      <c r="B34" s="183"/>
      <c r="C34" s="182"/>
      <c r="D34" s="170"/>
      <c r="E34" s="169"/>
      <c r="F34" s="169"/>
      <c r="G34" s="169"/>
      <c r="H34" s="169"/>
      <c r="I34" s="169"/>
      <c r="J34" s="169"/>
      <c r="K34" s="169"/>
      <c r="L34" s="169"/>
      <c r="M34" s="169"/>
      <c r="N34" s="169"/>
      <c r="O34" s="169"/>
      <c r="P34" s="169"/>
      <c r="Q34" s="169"/>
      <c r="R34" s="169"/>
      <c r="S34" s="169"/>
      <c r="T34" s="169"/>
      <c r="U34" s="169"/>
      <c r="V34" s="169"/>
      <c r="W34" s="169"/>
      <c r="X34" s="169"/>
      <c r="Y34" s="163"/>
    </row>
    <row r="35" spans="1:25" ht="24" hidden="1" customHeight="1">
      <c r="A35" s="68"/>
      <c r="B35" s="183"/>
      <c r="C35" s="182"/>
      <c r="D35" s="165"/>
      <c r="E35" s="255" t="s">
        <v>223</v>
      </c>
      <c r="F35" s="255"/>
      <c r="G35" s="255"/>
      <c r="H35" s="255"/>
      <c r="I35" s="255"/>
      <c r="J35" s="255"/>
      <c r="K35" s="255"/>
      <c r="L35" s="255"/>
      <c r="M35" s="255"/>
      <c r="N35" s="255"/>
      <c r="O35" s="255"/>
      <c r="P35" s="255"/>
      <c r="Q35" s="255"/>
      <c r="R35" s="255"/>
      <c r="S35" s="255"/>
      <c r="T35" s="255"/>
      <c r="U35" s="255"/>
      <c r="V35" s="255"/>
      <c r="W35" s="255"/>
      <c r="X35" s="255"/>
      <c r="Y35" s="163"/>
    </row>
    <row r="36" spans="1:25" ht="38.25" hidden="1" customHeight="1">
      <c r="A36" s="68"/>
      <c r="B36" s="183"/>
      <c r="C36" s="182"/>
      <c r="D36" s="165"/>
      <c r="E36" s="255"/>
      <c r="F36" s="255"/>
      <c r="G36" s="255"/>
      <c r="H36" s="255"/>
      <c r="I36" s="255"/>
      <c r="J36" s="255"/>
      <c r="K36" s="255"/>
      <c r="L36" s="255"/>
      <c r="M36" s="255"/>
      <c r="N36" s="255"/>
      <c r="O36" s="255"/>
      <c r="P36" s="255"/>
      <c r="Q36" s="255"/>
      <c r="R36" s="255"/>
      <c r="S36" s="255"/>
      <c r="T36" s="255"/>
      <c r="U36" s="255"/>
      <c r="V36" s="255"/>
      <c r="W36" s="255"/>
      <c r="X36" s="255"/>
      <c r="Y36" s="163"/>
    </row>
    <row r="37" spans="1:25" ht="9.75" hidden="1" customHeight="1">
      <c r="A37" s="68"/>
      <c r="B37" s="183"/>
      <c r="C37" s="182"/>
      <c r="D37" s="165"/>
      <c r="E37" s="255"/>
      <c r="F37" s="255"/>
      <c r="G37" s="255"/>
      <c r="H37" s="255"/>
      <c r="I37" s="255"/>
      <c r="J37" s="255"/>
      <c r="K37" s="255"/>
      <c r="L37" s="255"/>
      <c r="M37" s="255"/>
      <c r="N37" s="255"/>
      <c r="O37" s="255"/>
      <c r="P37" s="255"/>
      <c r="Q37" s="255"/>
      <c r="R37" s="255"/>
      <c r="S37" s="255"/>
      <c r="T37" s="255"/>
      <c r="U37" s="255"/>
      <c r="V37" s="255"/>
      <c r="W37" s="255"/>
      <c r="X37" s="255"/>
      <c r="Y37" s="163"/>
    </row>
    <row r="38" spans="1:25" ht="51" hidden="1" customHeight="1">
      <c r="A38" s="68"/>
      <c r="B38" s="183"/>
      <c r="C38" s="182"/>
      <c r="D38" s="165"/>
      <c r="E38" s="255"/>
      <c r="F38" s="255"/>
      <c r="G38" s="255"/>
      <c r="H38" s="255"/>
      <c r="I38" s="255"/>
      <c r="J38" s="255"/>
      <c r="K38" s="255"/>
      <c r="L38" s="255"/>
      <c r="M38" s="255"/>
      <c r="N38" s="255"/>
      <c r="O38" s="255"/>
      <c r="P38" s="255"/>
      <c r="Q38" s="255"/>
      <c r="R38" s="255"/>
      <c r="S38" s="255"/>
      <c r="T38" s="255"/>
      <c r="U38" s="255"/>
      <c r="V38" s="255"/>
      <c r="W38" s="255"/>
      <c r="X38" s="255"/>
      <c r="Y38" s="163"/>
    </row>
    <row r="39" spans="1:25" ht="15" hidden="1" customHeight="1">
      <c r="A39" s="68"/>
      <c r="B39" s="183"/>
      <c r="C39" s="182"/>
      <c r="D39" s="165"/>
      <c r="E39" s="255"/>
      <c r="F39" s="255"/>
      <c r="G39" s="255"/>
      <c r="H39" s="255"/>
      <c r="I39" s="255"/>
      <c r="J39" s="255"/>
      <c r="K39" s="255"/>
      <c r="L39" s="255"/>
      <c r="M39" s="255"/>
      <c r="N39" s="255"/>
      <c r="O39" s="255"/>
      <c r="P39" s="255"/>
      <c r="Q39" s="255"/>
      <c r="R39" s="255"/>
      <c r="S39" s="255"/>
      <c r="T39" s="255"/>
      <c r="U39" s="255"/>
      <c r="V39" s="255"/>
      <c r="W39" s="255"/>
      <c r="X39" s="255"/>
      <c r="Y39" s="163"/>
    </row>
    <row r="40" spans="1:25" ht="12" hidden="1" customHeight="1">
      <c r="A40" s="68"/>
      <c r="B40" s="183"/>
      <c r="C40" s="182"/>
      <c r="D40" s="165"/>
      <c r="E40" s="256" t="s">
        <v>36</v>
      </c>
      <c r="F40" s="256"/>
      <c r="G40" s="256"/>
      <c r="H40" s="256"/>
      <c r="I40" s="256"/>
      <c r="J40" s="256"/>
      <c r="K40" s="256"/>
      <c r="L40" s="256"/>
      <c r="M40" s="256"/>
      <c r="N40" s="256"/>
      <c r="O40" s="256"/>
      <c r="P40" s="256"/>
      <c r="Q40" s="256"/>
      <c r="R40" s="256"/>
      <c r="S40" s="256"/>
      <c r="T40" s="256"/>
      <c r="U40" s="256"/>
      <c r="V40" s="256"/>
      <c r="W40" s="256"/>
      <c r="X40" s="256"/>
      <c r="Y40" s="163"/>
    </row>
    <row r="41" spans="1:25" ht="38.25" hidden="1" customHeight="1">
      <c r="A41" s="68"/>
      <c r="B41" s="183"/>
      <c r="C41" s="182"/>
      <c r="D41" s="165"/>
      <c r="E41" s="255"/>
      <c r="F41" s="255"/>
      <c r="G41" s="255"/>
      <c r="H41" s="255"/>
      <c r="I41" s="255"/>
      <c r="J41" s="255"/>
      <c r="K41" s="255"/>
      <c r="L41" s="255"/>
      <c r="M41" s="255"/>
      <c r="N41" s="255"/>
      <c r="O41" s="255"/>
      <c r="P41" s="255"/>
      <c r="Q41" s="255"/>
      <c r="R41" s="255"/>
      <c r="S41" s="255"/>
      <c r="T41" s="255"/>
      <c r="U41" s="255"/>
      <c r="V41" s="255"/>
      <c r="W41" s="255"/>
      <c r="X41" s="255"/>
      <c r="Y41" s="163"/>
    </row>
    <row r="42" spans="1:25" ht="15" hidden="1">
      <c r="A42" s="68"/>
      <c r="B42" s="183"/>
      <c r="C42" s="182"/>
      <c r="D42" s="165"/>
      <c r="E42" s="255"/>
      <c r="F42" s="255"/>
      <c r="G42" s="255"/>
      <c r="H42" s="255"/>
      <c r="I42" s="255"/>
      <c r="J42" s="255"/>
      <c r="K42" s="255"/>
      <c r="L42" s="255"/>
      <c r="M42" s="255"/>
      <c r="N42" s="255"/>
      <c r="O42" s="255"/>
      <c r="P42" s="255"/>
      <c r="Q42" s="255"/>
      <c r="R42" s="255"/>
      <c r="S42" s="255"/>
      <c r="T42" s="255"/>
      <c r="U42" s="255"/>
      <c r="V42" s="255"/>
      <c r="W42" s="255"/>
      <c r="X42" s="255"/>
      <c r="Y42" s="163"/>
    </row>
    <row r="43" spans="1:25" ht="15" hidden="1">
      <c r="A43" s="68"/>
      <c r="B43" s="183"/>
      <c r="C43" s="182"/>
      <c r="D43" s="165"/>
      <c r="E43" s="255"/>
      <c r="F43" s="255"/>
      <c r="G43" s="255"/>
      <c r="H43" s="255"/>
      <c r="I43" s="255"/>
      <c r="J43" s="255"/>
      <c r="K43" s="255"/>
      <c r="L43" s="255"/>
      <c r="M43" s="255"/>
      <c r="N43" s="255"/>
      <c r="O43" s="255"/>
      <c r="P43" s="255"/>
      <c r="Q43" s="255"/>
      <c r="R43" s="255"/>
      <c r="S43" s="255"/>
      <c r="T43" s="255"/>
      <c r="U43" s="255"/>
      <c r="V43" s="255"/>
      <c r="W43" s="255"/>
      <c r="X43" s="255"/>
      <c r="Y43" s="163"/>
    </row>
    <row r="44" spans="1:25" ht="33.75" hidden="1" customHeight="1">
      <c r="A44" s="68"/>
      <c r="B44" s="183"/>
      <c r="C44" s="182"/>
      <c r="D44" s="170"/>
      <c r="E44" s="255"/>
      <c r="F44" s="255"/>
      <c r="G44" s="255"/>
      <c r="H44" s="255"/>
      <c r="I44" s="255"/>
      <c r="J44" s="255"/>
      <c r="K44" s="255"/>
      <c r="L44" s="255"/>
      <c r="M44" s="255"/>
      <c r="N44" s="255"/>
      <c r="O44" s="255"/>
      <c r="P44" s="255"/>
      <c r="Q44" s="255"/>
      <c r="R44" s="255"/>
      <c r="S44" s="255"/>
      <c r="T44" s="255"/>
      <c r="U44" s="255"/>
      <c r="V44" s="255"/>
      <c r="W44" s="255"/>
      <c r="X44" s="255"/>
      <c r="Y44" s="163"/>
    </row>
    <row r="45" spans="1:25" ht="15" hidden="1">
      <c r="A45" s="68"/>
      <c r="B45" s="183"/>
      <c r="C45" s="182"/>
      <c r="D45" s="170"/>
      <c r="E45" s="255"/>
      <c r="F45" s="255"/>
      <c r="G45" s="255"/>
      <c r="H45" s="255"/>
      <c r="I45" s="255"/>
      <c r="J45" s="255"/>
      <c r="K45" s="255"/>
      <c r="L45" s="255"/>
      <c r="M45" s="255"/>
      <c r="N45" s="255"/>
      <c r="O45" s="255"/>
      <c r="P45" s="255"/>
      <c r="Q45" s="255"/>
      <c r="R45" s="255"/>
      <c r="S45" s="255"/>
      <c r="T45" s="255"/>
      <c r="U45" s="255"/>
      <c r="V45" s="255"/>
      <c r="W45" s="255"/>
      <c r="X45" s="255"/>
      <c r="Y45" s="163"/>
    </row>
    <row r="46" spans="1:25" ht="24" hidden="1" customHeight="1">
      <c r="A46" s="68"/>
      <c r="B46" s="183"/>
      <c r="C46" s="182"/>
      <c r="D46" s="165"/>
      <c r="E46" s="257" t="s">
        <v>222</v>
      </c>
      <c r="F46" s="257"/>
      <c r="G46" s="257"/>
      <c r="H46" s="257"/>
      <c r="I46" s="257"/>
      <c r="J46" s="257"/>
      <c r="K46" s="257"/>
      <c r="L46" s="257"/>
      <c r="M46" s="257"/>
      <c r="N46" s="257"/>
      <c r="O46" s="257"/>
      <c r="P46" s="257"/>
      <c r="Q46" s="257"/>
      <c r="R46" s="257"/>
      <c r="S46" s="257"/>
      <c r="T46" s="257"/>
      <c r="U46" s="257"/>
      <c r="V46" s="257"/>
      <c r="W46" s="257"/>
      <c r="X46" s="257"/>
      <c r="Y46" s="163"/>
    </row>
    <row r="47" spans="1:25" ht="37.5" hidden="1" customHeight="1">
      <c r="A47" s="68"/>
      <c r="B47" s="183"/>
      <c r="C47" s="182"/>
      <c r="D47" s="165"/>
      <c r="E47" s="257"/>
      <c r="F47" s="257"/>
      <c r="G47" s="257"/>
      <c r="H47" s="257"/>
      <c r="I47" s="257"/>
      <c r="J47" s="257"/>
      <c r="K47" s="257"/>
      <c r="L47" s="257"/>
      <c r="M47" s="257"/>
      <c r="N47" s="257"/>
      <c r="O47" s="257"/>
      <c r="P47" s="257"/>
      <c r="Q47" s="257"/>
      <c r="R47" s="257"/>
      <c r="S47" s="257"/>
      <c r="T47" s="257"/>
      <c r="U47" s="257"/>
      <c r="V47" s="257"/>
      <c r="W47" s="257"/>
      <c r="X47" s="257"/>
      <c r="Y47" s="163"/>
    </row>
    <row r="48" spans="1:25" ht="24" hidden="1" customHeight="1">
      <c r="A48" s="68"/>
      <c r="B48" s="183"/>
      <c r="C48" s="182"/>
      <c r="D48" s="165"/>
      <c r="E48" s="257"/>
      <c r="F48" s="257"/>
      <c r="G48" s="257"/>
      <c r="H48" s="257"/>
      <c r="I48" s="257"/>
      <c r="J48" s="257"/>
      <c r="K48" s="257"/>
      <c r="L48" s="257"/>
      <c r="M48" s="257"/>
      <c r="N48" s="257"/>
      <c r="O48" s="257"/>
      <c r="P48" s="257"/>
      <c r="Q48" s="257"/>
      <c r="R48" s="257"/>
      <c r="S48" s="257"/>
      <c r="T48" s="257"/>
      <c r="U48" s="257"/>
      <c r="V48" s="257"/>
      <c r="W48" s="257"/>
      <c r="X48" s="257"/>
      <c r="Y48" s="163"/>
    </row>
    <row r="49" spans="1:25" ht="51" hidden="1" customHeight="1">
      <c r="A49" s="68"/>
      <c r="B49" s="183"/>
      <c r="C49" s="182"/>
      <c r="D49" s="165"/>
      <c r="E49" s="257"/>
      <c r="F49" s="257"/>
      <c r="G49" s="257"/>
      <c r="H49" s="257"/>
      <c r="I49" s="257"/>
      <c r="J49" s="257"/>
      <c r="K49" s="257"/>
      <c r="L49" s="257"/>
      <c r="M49" s="257"/>
      <c r="N49" s="257"/>
      <c r="O49" s="257"/>
      <c r="P49" s="257"/>
      <c r="Q49" s="257"/>
      <c r="R49" s="257"/>
      <c r="S49" s="257"/>
      <c r="T49" s="257"/>
      <c r="U49" s="257"/>
      <c r="V49" s="257"/>
      <c r="W49" s="257"/>
      <c r="X49" s="257"/>
      <c r="Y49" s="163"/>
    </row>
    <row r="50" spans="1:25" ht="15" hidden="1">
      <c r="A50" s="68"/>
      <c r="B50" s="183"/>
      <c r="C50" s="182"/>
      <c r="D50" s="165"/>
      <c r="E50" s="257"/>
      <c r="F50" s="257"/>
      <c r="G50" s="257"/>
      <c r="H50" s="257"/>
      <c r="I50" s="257"/>
      <c r="J50" s="257"/>
      <c r="K50" s="257"/>
      <c r="L50" s="257"/>
      <c r="M50" s="257"/>
      <c r="N50" s="257"/>
      <c r="O50" s="257"/>
      <c r="P50" s="257"/>
      <c r="Q50" s="257"/>
      <c r="R50" s="257"/>
      <c r="S50" s="257"/>
      <c r="T50" s="257"/>
      <c r="U50" s="257"/>
      <c r="V50" s="257"/>
      <c r="W50" s="257"/>
      <c r="X50" s="257"/>
      <c r="Y50" s="163"/>
    </row>
    <row r="51" spans="1:25" ht="15" hidden="1">
      <c r="A51" s="68"/>
      <c r="B51" s="183"/>
      <c r="C51" s="182"/>
      <c r="D51" s="165"/>
      <c r="E51" s="257"/>
      <c r="F51" s="257"/>
      <c r="G51" s="257"/>
      <c r="H51" s="257"/>
      <c r="I51" s="257"/>
      <c r="J51" s="257"/>
      <c r="K51" s="257"/>
      <c r="L51" s="257"/>
      <c r="M51" s="257"/>
      <c r="N51" s="257"/>
      <c r="O51" s="257"/>
      <c r="P51" s="257"/>
      <c r="Q51" s="257"/>
      <c r="R51" s="257"/>
      <c r="S51" s="257"/>
      <c r="T51" s="257"/>
      <c r="U51" s="257"/>
      <c r="V51" s="257"/>
      <c r="W51" s="257"/>
      <c r="X51" s="257"/>
      <c r="Y51" s="163"/>
    </row>
    <row r="52" spans="1:25" ht="15" hidden="1">
      <c r="A52" s="68"/>
      <c r="B52" s="183"/>
      <c r="C52" s="182"/>
      <c r="D52" s="165"/>
      <c r="E52" s="257"/>
      <c r="F52" s="257"/>
      <c r="G52" s="257"/>
      <c r="H52" s="257"/>
      <c r="I52" s="257"/>
      <c r="J52" s="257"/>
      <c r="K52" s="257"/>
      <c r="L52" s="257"/>
      <c r="M52" s="257"/>
      <c r="N52" s="257"/>
      <c r="O52" s="257"/>
      <c r="P52" s="257"/>
      <c r="Q52" s="257"/>
      <c r="R52" s="257"/>
      <c r="S52" s="257"/>
      <c r="T52" s="257"/>
      <c r="U52" s="257"/>
      <c r="V52" s="257"/>
      <c r="W52" s="257"/>
      <c r="X52" s="257"/>
      <c r="Y52" s="163"/>
    </row>
    <row r="53" spans="1:25" ht="15" hidden="1">
      <c r="A53" s="68"/>
      <c r="B53" s="183"/>
      <c r="C53" s="182"/>
      <c r="D53" s="165"/>
      <c r="E53" s="257"/>
      <c r="F53" s="257"/>
      <c r="G53" s="257"/>
      <c r="H53" s="257"/>
      <c r="I53" s="257"/>
      <c r="J53" s="257"/>
      <c r="K53" s="257"/>
      <c r="L53" s="257"/>
      <c r="M53" s="257"/>
      <c r="N53" s="257"/>
      <c r="O53" s="257"/>
      <c r="P53" s="257"/>
      <c r="Q53" s="257"/>
      <c r="R53" s="257"/>
      <c r="S53" s="257"/>
      <c r="T53" s="257"/>
      <c r="U53" s="257"/>
      <c r="V53" s="257"/>
      <c r="W53" s="257"/>
      <c r="X53" s="257"/>
      <c r="Y53" s="163"/>
    </row>
    <row r="54" spans="1:25" ht="15" hidden="1">
      <c r="A54" s="68"/>
      <c r="B54" s="183"/>
      <c r="C54" s="182"/>
      <c r="D54" s="165"/>
      <c r="E54" s="257"/>
      <c r="F54" s="257"/>
      <c r="G54" s="257"/>
      <c r="H54" s="257"/>
      <c r="I54" s="257"/>
      <c r="J54" s="257"/>
      <c r="K54" s="257"/>
      <c r="L54" s="257"/>
      <c r="M54" s="257"/>
      <c r="N54" s="257"/>
      <c r="O54" s="257"/>
      <c r="P54" s="257"/>
      <c r="Q54" s="257"/>
      <c r="R54" s="257"/>
      <c r="S54" s="257"/>
      <c r="T54" s="257"/>
      <c r="U54" s="257"/>
      <c r="V54" s="257"/>
      <c r="W54" s="257"/>
      <c r="X54" s="257"/>
      <c r="Y54" s="163"/>
    </row>
    <row r="55" spans="1:25" ht="15" hidden="1">
      <c r="A55" s="68"/>
      <c r="B55" s="183"/>
      <c r="C55" s="182"/>
      <c r="D55" s="165"/>
      <c r="E55" s="257"/>
      <c r="F55" s="257"/>
      <c r="G55" s="257"/>
      <c r="H55" s="257"/>
      <c r="I55" s="257"/>
      <c r="J55" s="257"/>
      <c r="K55" s="257"/>
      <c r="L55" s="257"/>
      <c r="M55" s="257"/>
      <c r="N55" s="257"/>
      <c r="O55" s="257"/>
      <c r="P55" s="257"/>
      <c r="Q55" s="257"/>
      <c r="R55" s="257"/>
      <c r="S55" s="257"/>
      <c r="T55" s="257"/>
      <c r="U55" s="257"/>
      <c r="V55" s="257"/>
      <c r="W55" s="257"/>
      <c r="X55" s="257"/>
      <c r="Y55" s="163"/>
    </row>
    <row r="56" spans="1:25" ht="25.5" hidden="1" customHeight="1">
      <c r="A56" s="68"/>
      <c r="B56" s="183"/>
      <c r="C56" s="182"/>
      <c r="D56" s="170"/>
      <c r="E56" s="257"/>
      <c r="F56" s="257"/>
      <c r="G56" s="257"/>
      <c r="H56" s="257"/>
      <c r="I56" s="257"/>
      <c r="J56" s="257"/>
      <c r="K56" s="257"/>
      <c r="L56" s="257"/>
      <c r="M56" s="257"/>
      <c r="N56" s="257"/>
      <c r="O56" s="257"/>
      <c r="P56" s="257"/>
      <c r="Q56" s="257"/>
      <c r="R56" s="257"/>
      <c r="S56" s="257"/>
      <c r="T56" s="257"/>
      <c r="U56" s="257"/>
      <c r="V56" s="257"/>
      <c r="W56" s="257"/>
      <c r="X56" s="257"/>
      <c r="Y56" s="163"/>
    </row>
    <row r="57" spans="1:25" ht="15" hidden="1">
      <c r="A57" s="68"/>
      <c r="B57" s="183"/>
      <c r="C57" s="182"/>
      <c r="D57" s="170"/>
      <c r="E57" s="257"/>
      <c r="F57" s="257"/>
      <c r="G57" s="257"/>
      <c r="H57" s="257"/>
      <c r="I57" s="257"/>
      <c r="J57" s="257"/>
      <c r="K57" s="257"/>
      <c r="L57" s="257"/>
      <c r="M57" s="257"/>
      <c r="N57" s="257"/>
      <c r="O57" s="257"/>
      <c r="P57" s="257"/>
      <c r="Q57" s="257"/>
      <c r="R57" s="257"/>
      <c r="S57" s="257"/>
      <c r="T57" s="257"/>
      <c r="U57" s="257"/>
      <c r="V57" s="257"/>
      <c r="W57" s="257"/>
      <c r="X57" s="257"/>
      <c r="Y57" s="163"/>
    </row>
    <row r="58" spans="1:25" ht="15" hidden="1" customHeight="1">
      <c r="A58" s="68"/>
      <c r="B58" s="183"/>
      <c r="C58" s="182"/>
      <c r="D58" s="165"/>
      <c r="E58" s="240" t="s">
        <v>38</v>
      </c>
      <c r="F58" s="240"/>
      <c r="G58" s="240"/>
      <c r="H58" s="250" t="s">
        <v>29</v>
      </c>
      <c r="I58" s="250"/>
      <c r="J58" s="250"/>
      <c r="K58" s="250"/>
      <c r="L58" s="250"/>
      <c r="M58" s="250"/>
      <c r="N58" s="250"/>
      <c r="O58" s="250"/>
      <c r="P58" s="250"/>
      <c r="Q58" s="250"/>
      <c r="R58" s="250"/>
      <c r="S58" s="250"/>
      <c r="T58" s="250"/>
      <c r="U58" s="250"/>
      <c r="V58" s="250"/>
      <c r="W58" s="250"/>
      <c r="X58" s="250"/>
      <c r="Y58" s="163"/>
    </row>
    <row r="59" spans="1:25" ht="15" hidden="1" customHeight="1">
      <c r="A59" s="68"/>
      <c r="B59" s="183"/>
      <c r="C59" s="182"/>
      <c r="D59" s="165"/>
      <c r="E59" s="240" t="s">
        <v>37</v>
      </c>
      <c r="F59" s="240"/>
      <c r="G59" s="240"/>
      <c r="H59" s="250" t="s">
        <v>132</v>
      </c>
      <c r="I59" s="250"/>
      <c r="J59" s="250"/>
      <c r="K59" s="250"/>
      <c r="L59" s="250"/>
      <c r="M59" s="250"/>
      <c r="N59" s="250"/>
      <c r="O59" s="250"/>
      <c r="P59" s="250"/>
      <c r="Q59" s="250"/>
      <c r="R59" s="250"/>
      <c r="S59" s="250"/>
      <c r="T59" s="250"/>
      <c r="U59" s="250"/>
      <c r="V59" s="250"/>
      <c r="W59" s="250"/>
      <c r="X59" s="250"/>
      <c r="Y59" s="163"/>
    </row>
    <row r="60" spans="1:25" ht="15" hidden="1" customHeight="1">
      <c r="A60" s="68"/>
      <c r="B60" s="183"/>
      <c r="C60" s="182"/>
      <c r="D60" s="165"/>
      <c r="E60" s="240" t="s">
        <v>8</v>
      </c>
      <c r="F60" s="240"/>
      <c r="G60" s="240"/>
      <c r="H60" s="250" t="s">
        <v>221</v>
      </c>
      <c r="I60" s="250"/>
      <c r="J60" s="250"/>
      <c r="K60" s="250"/>
      <c r="L60" s="250"/>
      <c r="M60" s="250"/>
      <c r="N60" s="250"/>
      <c r="O60" s="250"/>
      <c r="P60" s="250"/>
      <c r="Q60" s="250"/>
      <c r="R60" s="250"/>
      <c r="S60" s="250"/>
      <c r="T60" s="250"/>
      <c r="U60" s="250"/>
      <c r="V60" s="250"/>
      <c r="W60" s="250"/>
      <c r="X60" s="250"/>
      <c r="Y60" s="163"/>
    </row>
    <row r="61" spans="1:25" ht="15" hidden="1">
      <c r="A61" s="68"/>
      <c r="B61" s="183"/>
      <c r="C61" s="182"/>
      <c r="D61" s="165"/>
      <c r="E61" s="174"/>
      <c r="F61" s="172"/>
      <c r="G61" s="173"/>
      <c r="H61" s="242" t="s">
        <v>220</v>
      </c>
      <c r="I61" s="242"/>
      <c r="J61" s="242"/>
      <c r="K61" s="242"/>
      <c r="L61" s="242"/>
      <c r="M61" s="242"/>
      <c r="N61" s="242"/>
      <c r="O61" s="242"/>
      <c r="P61" s="242"/>
      <c r="Q61" s="242"/>
      <c r="R61" s="242"/>
      <c r="S61" s="242"/>
      <c r="T61" s="242"/>
      <c r="U61" s="242"/>
      <c r="V61" s="242"/>
      <c r="W61" s="242"/>
      <c r="X61" s="242"/>
      <c r="Y61" s="163"/>
    </row>
    <row r="62" spans="1:25" ht="27.75" hidden="1" customHeight="1">
      <c r="A62" s="68"/>
      <c r="B62" s="183"/>
      <c r="C62" s="182"/>
      <c r="D62" s="165"/>
      <c r="E62" s="164"/>
      <c r="F62" s="164"/>
      <c r="G62" s="164"/>
      <c r="H62" s="164"/>
      <c r="I62" s="164"/>
      <c r="J62" s="164"/>
      <c r="K62" s="164"/>
      <c r="L62" s="164"/>
      <c r="M62" s="164"/>
      <c r="N62" s="164"/>
      <c r="O62" s="164"/>
      <c r="P62" s="164"/>
      <c r="Q62" s="164"/>
      <c r="R62" s="164"/>
      <c r="S62" s="164"/>
      <c r="T62" s="164"/>
      <c r="U62" s="164"/>
      <c r="V62" s="164"/>
      <c r="W62" s="164"/>
      <c r="X62" s="164"/>
      <c r="Y62" s="163"/>
    </row>
    <row r="63" spans="1:25" ht="15" hidden="1">
      <c r="A63" s="68"/>
      <c r="B63" s="183"/>
      <c r="C63" s="182"/>
      <c r="D63" s="165"/>
      <c r="E63" s="164"/>
      <c r="F63" s="164"/>
      <c r="G63" s="164"/>
      <c r="H63" s="164"/>
      <c r="I63" s="164"/>
      <c r="J63" s="164"/>
      <c r="K63" s="164"/>
      <c r="L63" s="164"/>
      <c r="M63" s="164"/>
      <c r="N63" s="164"/>
      <c r="O63" s="164"/>
      <c r="P63" s="164"/>
      <c r="Q63" s="164"/>
      <c r="R63" s="164"/>
      <c r="S63" s="164"/>
      <c r="T63" s="164"/>
      <c r="U63" s="164"/>
      <c r="V63" s="164"/>
      <c r="W63" s="164"/>
      <c r="X63" s="164"/>
      <c r="Y63" s="163"/>
    </row>
    <row r="64" spans="1:25" ht="15" hidden="1">
      <c r="A64" s="68"/>
      <c r="B64" s="183"/>
      <c r="C64" s="182"/>
      <c r="D64" s="165"/>
      <c r="E64" s="164"/>
      <c r="F64" s="164"/>
      <c r="G64" s="164"/>
      <c r="H64" s="164"/>
      <c r="I64" s="164"/>
      <c r="J64" s="164"/>
      <c r="K64" s="164"/>
      <c r="L64" s="164"/>
      <c r="M64" s="164"/>
      <c r="N64" s="164"/>
      <c r="O64" s="164"/>
      <c r="P64" s="164"/>
      <c r="Q64" s="164"/>
      <c r="R64" s="164"/>
      <c r="S64" s="164"/>
      <c r="T64" s="164"/>
      <c r="U64" s="164"/>
      <c r="V64" s="164"/>
      <c r="W64" s="164"/>
      <c r="X64" s="164"/>
      <c r="Y64" s="163"/>
    </row>
    <row r="65" spans="1:25" ht="15" hidden="1">
      <c r="A65" s="68"/>
      <c r="B65" s="183"/>
      <c r="C65" s="182"/>
      <c r="D65" s="165"/>
      <c r="E65" s="164"/>
      <c r="F65" s="164"/>
      <c r="G65" s="164"/>
      <c r="H65" s="164"/>
      <c r="I65" s="164"/>
      <c r="J65" s="164"/>
      <c r="K65" s="164"/>
      <c r="L65" s="164"/>
      <c r="M65" s="164"/>
      <c r="N65" s="164"/>
      <c r="O65" s="164"/>
      <c r="P65" s="164"/>
      <c r="Q65" s="164"/>
      <c r="R65" s="164"/>
      <c r="S65" s="164"/>
      <c r="T65" s="164"/>
      <c r="U65" s="164"/>
      <c r="V65" s="164"/>
      <c r="W65" s="164"/>
      <c r="X65" s="164"/>
      <c r="Y65" s="163"/>
    </row>
    <row r="66" spans="1:25" ht="15" hidden="1">
      <c r="A66" s="68"/>
      <c r="B66" s="183"/>
      <c r="C66" s="182"/>
      <c r="D66" s="165"/>
      <c r="E66" s="164"/>
      <c r="F66" s="164"/>
      <c r="G66" s="164"/>
      <c r="H66" s="164"/>
      <c r="I66" s="164"/>
      <c r="J66" s="164"/>
      <c r="K66" s="164"/>
      <c r="L66" s="164"/>
      <c r="M66" s="164"/>
      <c r="N66" s="164"/>
      <c r="O66" s="164"/>
      <c r="P66" s="164"/>
      <c r="Q66" s="164"/>
      <c r="R66" s="164"/>
      <c r="S66" s="164"/>
      <c r="T66" s="164"/>
      <c r="U66" s="164"/>
      <c r="V66" s="164"/>
      <c r="W66" s="164"/>
      <c r="X66" s="164"/>
      <c r="Y66" s="163"/>
    </row>
    <row r="67" spans="1:25" ht="15" hidden="1">
      <c r="A67" s="68"/>
      <c r="B67" s="183"/>
      <c r="C67" s="182"/>
      <c r="D67" s="165"/>
      <c r="E67" s="164"/>
      <c r="F67" s="164"/>
      <c r="G67" s="164"/>
      <c r="H67" s="164"/>
      <c r="I67" s="164"/>
      <c r="J67" s="164"/>
      <c r="K67" s="164"/>
      <c r="L67" s="164"/>
      <c r="M67" s="164"/>
      <c r="N67" s="164"/>
      <c r="O67" s="164"/>
      <c r="P67" s="164"/>
      <c r="Q67" s="164"/>
      <c r="R67" s="164"/>
      <c r="S67" s="164"/>
      <c r="T67" s="164"/>
      <c r="U67" s="164"/>
      <c r="V67" s="164"/>
      <c r="W67" s="164"/>
      <c r="X67" s="164"/>
      <c r="Y67" s="163"/>
    </row>
    <row r="68" spans="1:25" ht="89.25" hidden="1" customHeight="1">
      <c r="A68" s="68"/>
      <c r="B68" s="183"/>
      <c r="C68" s="182"/>
      <c r="D68" s="170"/>
      <c r="E68" s="169"/>
      <c r="F68" s="169"/>
      <c r="G68" s="169"/>
      <c r="H68" s="169"/>
      <c r="I68" s="169"/>
      <c r="J68" s="169"/>
      <c r="K68" s="169"/>
      <c r="L68" s="169"/>
      <c r="M68" s="169"/>
      <c r="N68" s="169"/>
      <c r="O68" s="169"/>
      <c r="P68" s="169"/>
      <c r="Q68" s="169"/>
      <c r="R68" s="169"/>
      <c r="S68" s="169"/>
      <c r="T68" s="169"/>
      <c r="U68" s="169"/>
      <c r="V68" s="169"/>
      <c r="W68" s="169"/>
      <c r="X68" s="169"/>
      <c r="Y68" s="163"/>
    </row>
    <row r="69" spans="1:25" ht="15" hidden="1">
      <c r="A69" s="68"/>
      <c r="B69" s="183"/>
      <c r="C69" s="182"/>
      <c r="D69" s="170"/>
      <c r="E69" s="169"/>
      <c r="F69" s="169"/>
      <c r="G69" s="169"/>
      <c r="H69" s="169"/>
      <c r="I69" s="169"/>
      <c r="J69" s="169"/>
      <c r="K69" s="169"/>
      <c r="L69" s="169"/>
      <c r="M69" s="169"/>
      <c r="N69" s="169"/>
      <c r="O69" s="169"/>
      <c r="P69" s="169"/>
      <c r="Q69" s="169"/>
      <c r="R69" s="169"/>
      <c r="S69" s="169"/>
      <c r="T69" s="169"/>
      <c r="U69" s="169"/>
      <c r="V69" s="169"/>
      <c r="W69" s="169"/>
      <c r="X69" s="169"/>
      <c r="Y69" s="163"/>
    </row>
    <row r="70" spans="1:25" ht="15" hidden="1">
      <c r="A70" s="68"/>
      <c r="B70" s="183"/>
      <c r="C70" s="182"/>
      <c r="D70" s="165"/>
      <c r="E70" s="248" t="s">
        <v>228</v>
      </c>
      <c r="F70" s="248"/>
      <c r="G70" s="248"/>
      <c r="H70" s="248"/>
      <c r="I70" s="248"/>
      <c r="J70" s="248"/>
      <c r="K70" s="248"/>
      <c r="L70" s="248"/>
      <c r="M70" s="248"/>
      <c r="N70" s="248"/>
      <c r="O70" s="248"/>
      <c r="P70" s="248"/>
      <c r="Q70" s="248"/>
      <c r="R70" s="248"/>
      <c r="S70" s="248"/>
      <c r="T70" s="248"/>
      <c r="U70" s="248"/>
      <c r="V70" s="248"/>
      <c r="W70" s="248"/>
      <c r="X70" s="248"/>
      <c r="Y70" s="163"/>
    </row>
    <row r="71" spans="1:25" ht="15" hidden="1">
      <c r="A71" s="68"/>
      <c r="B71" s="183"/>
      <c r="C71" s="182"/>
      <c r="D71" s="165"/>
      <c r="E71" s="249" t="s">
        <v>214</v>
      </c>
      <c r="F71" s="249"/>
      <c r="G71" s="249"/>
      <c r="H71" s="249"/>
      <c r="I71" s="249"/>
      <c r="J71" s="249"/>
      <c r="K71" s="249"/>
      <c r="L71" s="249"/>
      <c r="M71" s="249"/>
      <c r="N71" s="249"/>
      <c r="O71" s="249"/>
      <c r="P71" s="249"/>
      <c r="Q71" s="249"/>
      <c r="R71" s="249"/>
      <c r="S71" s="249"/>
      <c r="T71" s="249"/>
      <c r="U71" s="249"/>
      <c r="V71" s="249"/>
      <c r="W71" s="249"/>
      <c r="X71" s="249"/>
      <c r="Y71" s="163"/>
    </row>
    <row r="72" spans="1:25" ht="27" hidden="1" customHeight="1">
      <c r="A72" s="68"/>
      <c r="B72" s="183"/>
      <c r="C72" s="182"/>
      <c r="D72" s="165"/>
      <c r="E72" s="159" t="s">
        <v>215</v>
      </c>
      <c r="F72" s="265" t="s">
        <v>390</v>
      </c>
      <c r="G72" s="265"/>
      <c r="H72" s="265"/>
      <c r="I72" s="265"/>
      <c r="J72" s="265"/>
      <c r="K72" s="265"/>
      <c r="L72" s="265"/>
      <c r="M72" s="265"/>
      <c r="N72" s="265"/>
      <c r="O72" s="265"/>
      <c r="P72" s="265"/>
      <c r="Q72" s="265"/>
      <c r="R72" s="265"/>
      <c r="S72" s="265"/>
      <c r="T72" s="265"/>
      <c r="U72" s="265"/>
      <c r="V72" s="265"/>
      <c r="W72" s="265"/>
      <c r="X72" s="265"/>
      <c r="Y72" s="163"/>
    </row>
    <row r="73" spans="1:25" ht="15" hidden="1" customHeight="1">
      <c r="A73" s="68"/>
      <c r="B73" s="183"/>
      <c r="C73" s="182"/>
      <c r="D73" s="165"/>
      <c r="E73" s="159"/>
      <c r="F73" s="239" t="s">
        <v>391</v>
      </c>
      <c r="G73" s="239"/>
      <c r="H73" s="239"/>
      <c r="I73" s="239"/>
      <c r="J73" s="239"/>
      <c r="K73" s="239"/>
      <c r="L73" s="239"/>
      <c r="M73" s="239"/>
      <c r="N73" s="239"/>
      <c r="O73" s="239"/>
      <c r="P73" s="239"/>
      <c r="Q73" s="239"/>
      <c r="R73" s="239"/>
      <c r="S73" s="239"/>
      <c r="T73" s="239"/>
      <c r="U73" s="239"/>
      <c r="V73" s="239"/>
      <c r="W73" s="239"/>
      <c r="X73" s="239"/>
      <c r="Y73" s="163"/>
    </row>
    <row r="74" spans="1:25" ht="15" hidden="1" customHeight="1">
      <c r="A74" s="68"/>
      <c r="B74" s="183"/>
      <c r="C74" s="182"/>
      <c r="D74" s="165"/>
      <c r="E74" s="159"/>
      <c r="F74" s="266"/>
      <c r="G74" s="266"/>
      <c r="H74" s="266"/>
      <c r="I74" s="266"/>
      <c r="J74" s="266"/>
      <c r="K74" s="266"/>
      <c r="L74" s="266"/>
      <c r="M74" s="266"/>
      <c r="N74" s="266"/>
      <c r="O74" s="266"/>
      <c r="P74" s="266"/>
      <c r="Q74" s="266"/>
      <c r="R74" s="266"/>
      <c r="S74" s="266"/>
      <c r="T74" s="266"/>
      <c r="U74" s="266"/>
      <c r="V74" s="266"/>
      <c r="W74" s="266"/>
      <c r="X74" s="266"/>
      <c r="Y74" s="163"/>
    </row>
    <row r="75" spans="1:25" ht="15" hidden="1">
      <c r="A75" s="68"/>
      <c r="B75" s="183"/>
      <c r="C75" s="182"/>
      <c r="D75" s="165"/>
      <c r="E75" s="267" t="s">
        <v>229</v>
      </c>
      <c r="F75" s="267"/>
      <c r="G75" s="267"/>
      <c r="H75" s="267"/>
      <c r="I75" s="267"/>
      <c r="J75" s="267"/>
      <c r="K75" s="267"/>
      <c r="L75" s="267"/>
      <c r="M75" s="267"/>
      <c r="N75" s="267"/>
      <c r="O75" s="267"/>
      <c r="P75" s="267"/>
      <c r="Q75" s="267"/>
      <c r="R75" s="267"/>
      <c r="S75" s="267"/>
      <c r="T75" s="267"/>
      <c r="U75" s="267"/>
      <c r="V75" s="267"/>
      <c r="W75" s="267"/>
      <c r="X75" s="267"/>
      <c r="Y75" s="163"/>
    </row>
    <row r="76" spans="1:25" ht="45.75" hidden="1" customHeight="1">
      <c r="A76" s="68"/>
      <c r="B76" s="183"/>
      <c r="C76" s="182"/>
      <c r="D76" s="165"/>
      <c r="E76" s="244" t="s">
        <v>230</v>
      </c>
      <c r="F76" s="244"/>
      <c r="G76" s="244"/>
      <c r="H76" s="244"/>
      <c r="I76" s="244"/>
      <c r="J76" s="244"/>
      <c r="K76" s="244"/>
      <c r="L76" s="244"/>
      <c r="M76" s="244"/>
      <c r="N76" s="244"/>
      <c r="O76" s="244"/>
      <c r="P76" s="244"/>
      <c r="Q76" s="244"/>
      <c r="R76" s="244"/>
      <c r="S76" s="244"/>
      <c r="T76" s="244"/>
      <c r="U76" s="244"/>
      <c r="V76" s="244"/>
      <c r="W76" s="244"/>
      <c r="X76" s="244"/>
      <c r="Y76" s="163"/>
    </row>
    <row r="77" spans="1:25" ht="23.1" hidden="1" customHeight="1">
      <c r="A77" s="68"/>
      <c r="B77" s="183"/>
      <c r="C77" s="182"/>
      <c r="D77" s="165"/>
      <c r="E77" s="244" t="s">
        <v>231</v>
      </c>
      <c r="F77" s="244"/>
      <c r="G77" s="244"/>
      <c r="H77" s="244"/>
      <c r="I77" s="244"/>
      <c r="J77" s="244"/>
      <c r="K77" s="244"/>
      <c r="L77" s="244"/>
      <c r="M77" s="244"/>
      <c r="N77" s="244"/>
      <c r="O77" s="244"/>
      <c r="P77" s="244"/>
      <c r="Q77" s="244"/>
      <c r="R77" s="244"/>
      <c r="S77" s="244"/>
      <c r="T77" s="244"/>
      <c r="U77" s="244"/>
      <c r="V77" s="244"/>
      <c r="W77" s="244"/>
      <c r="X77" s="244"/>
      <c r="Y77" s="163"/>
    </row>
    <row r="78" spans="1:25" ht="42.75" hidden="1" customHeight="1">
      <c r="A78" s="68"/>
      <c r="B78" s="183"/>
      <c r="C78" s="182"/>
      <c r="D78" s="165"/>
      <c r="E78" s="244" t="s">
        <v>232</v>
      </c>
      <c r="F78" s="244"/>
      <c r="G78" s="244"/>
      <c r="H78" s="244"/>
      <c r="I78" s="244"/>
      <c r="J78" s="244"/>
      <c r="K78" s="244"/>
      <c r="L78" s="244"/>
      <c r="M78" s="244"/>
      <c r="N78" s="244"/>
      <c r="O78" s="244"/>
      <c r="P78" s="244"/>
      <c r="Q78" s="244"/>
      <c r="R78" s="244"/>
      <c r="S78" s="244"/>
      <c r="T78" s="244"/>
      <c r="U78" s="244"/>
      <c r="V78" s="244"/>
      <c r="W78" s="244"/>
      <c r="X78" s="244"/>
      <c r="Y78" s="163"/>
    </row>
    <row r="79" spans="1:25" ht="33" hidden="1" customHeight="1">
      <c r="A79" s="68"/>
      <c r="B79" s="183"/>
      <c r="C79" s="182"/>
      <c r="D79" s="165"/>
      <c r="E79" s="244" t="s">
        <v>247</v>
      </c>
      <c r="F79" s="244"/>
      <c r="G79" s="244"/>
      <c r="H79" s="244"/>
      <c r="I79" s="244"/>
      <c r="J79" s="244"/>
      <c r="K79" s="244"/>
      <c r="L79" s="244"/>
      <c r="M79" s="244"/>
      <c r="N79" s="244"/>
      <c r="O79" s="244"/>
      <c r="P79" s="244"/>
      <c r="Q79" s="244"/>
      <c r="R79" s="244"/>
      <c r="S79" s="244"/>
      <c r="T79" s="244"/>
      <c r="U79" s="244"/>
      <c r="V79" s="244"/>
      <c r="W79" s="244"/>
      <c r="X79" s="244"/>
      <c r="Y79" s="163"/>
    </row>
    <row r="80" spans="1:25" ht="30" hidden="1" customHeight="1">
      <c r="A80" s="68"/>
      <c r="B80" s="183"/>
      <c r="C80" s="182"/>
      <c r="D80" s="165"/>
      <c r="E80" s="244" t="s">
        <v>233</v>
      </c>
      <c r="F80" s="244"/>
      <c r="G80" s="244"/>
      <c r="H80" s="244"/>
      <c r="I80" s="244"/>
      <c r="J80" s="244"/>
      <c r="K80" s="244"/>
      <c r="L80" s="244"/>
      <c r="M80" s="244"/>
      <c r="N80" s="244"/>
      <c r="O80" s="244"/>
      <c r="P80" s="244"/>
      <c r="Q80" s="244"/>
      <c r="R80" s="244"/>
      <c r="S80" s="244"/>
      <c r="T80" s="244"/>
      <c r="U80" s="244"/>
      <c r="V80" s="244"/>
      <c r="W80" s="244"/>
      <c r="X80" s="244"/>
      <c r="Y80" s="163"/>
    </row>
    <row r="81" spans="1:25" ht="21" hidden="1" customHeight="1">
      <c r="A81" s="68"/>
      <c r="B81" s="183"/>
      <c r="C81" s="182"/>
      <c r="D81" s="165"/>
      <c r="E81" s="244" t="s">
        <v>234</v>
      </c>
      <c r="F81" s="244"/>
      <c r="G81" s="244"/>
      <c r="H81" s="244"/>
      <c r="I81" s="244"/>
      <c r="J81" s="244"/>
      <c r="K81" s="244"/>
      <c r="L81" s="244"/>
      <c r="M81" s="244"/>
      <c r="N81" s="244"/>
      <c r="O81" s="244"/>
      <c r="P81" s="244"/>
      <c r="Q81" s="244"/>
      <c r="R81" s="244"/>
      <c r="S81" s="244"/>
      <c r="T81" s="244"/>
      <c r="U81" s="244"/>
      <c r="V81" s="244"/>
      <c r="W81" s="244"/>
      <c r="X81" s="244"/>
      <c r="Y81" s="163"/>
    </row>
    <row r="82" spans="1:25" ht="24" hidden="1" customHeight="1">
      <c r="A82" s="68"/>
      <c r="B82" s="183"/>
      <c r="C82" s="182"/>
      <c r="D82" s="165"/>
      <c r="E82" s="244" t="s">
        <v>235</v>
      </c>
      <c r="F82" s="244"/>
      <c r="G82" s="244"/>
      <c r="H82" s="244"/>
      <c r="I82" s="244"/>
      <c r="J82" s="244"/>
      <c r="K82" s="244"/>
      <c r="L82" s="244"/>
      <c r="M82" s="244"/>
      <c r="N82" s="244"/>
      <c r="O82" s="244"/>
      <c r="P82" s="244"/>
      <c r="Q82" s="244"/>
      <c r="R82" s="244"/>
      <c r="S82" s="244"/>
      <c r="T82" s="244"/>
      <c r="U82" s="244"/>
      <c r="V82" s="244"/>
      <c r="W82" s="244"/>
      <c r="X82" s="244"/>
      <c r="Y82" s="163"/>
    </row>
    <row r="83" spans="1:25" ht="15" hidden="1">
      <c r="A83" s="68"/>
      <c r="B83" s="183"/>
      <c r="C83" s="182"/>
      <c r="D83" s="165"/>
      <c r="E83" s="267" t="s">
        <v>244</v>
      </c>
      <c r="F83" s="267"/>
      <c r="G83" s="267"/>
      <c r="H83" s="267"/>
      <c r="I83" s="267"/>
      <c r="J83" s="267"/>
      <c r="K83" s="267"/>
      <c r="L83" s="267"/>
      <c r="M83" s="267"/>
      <c r="N83" s="267"/>
      <c r="O83" s="267"/>
      <c r="P83" s="267"/>
      <c r="Q83" s="267"/>
      <c r="R83" s="267"/>
      <c r="S83" s="267"/>
      <c r="T83" s="267"/>
      <c r="U83" s="267"/>
      <c r="V83" s="267"/>
      <c r="W83" s="267"/>
      <c r="X83" s="267"/>
      <c r="Y83" s="163"/>
    </row>
    <row r="84" spans="1:25" ht="15" hidden="1">
      <c r="A84" s="68"/>
      <c r="B84" s="183"/>
      <c r="C84" s="182"/>
      <c r="D84" s="165"/>
      <c r="E84" s="268" t="s">
        <v>16</v>
      </c>
      <c r="F84" s="268"/>
      <c r="G84" s="268"/>
      <c r="H84" s="268"/>
      <c r="I84" s="239" t="s">
        <v>245</v>
      </c>
      <c r="J84" s="239"/>
      <c r="K84" s="239"/>
      <c r="L84" s="239"/>
      <c r="M84" s="239"/>
      <c r="N84" s="239"/>
      <c r="O84" s="239"/>
      <c r="P84" s="239"/>
      <c r="Q84" s="239"/>
      <c r="R84" s="239"/>
      <c r="S84" s="239"/>
      <c r="T84" s="239"/>
      <c r="U84" s="239"/>
      <c r="V84" s="239"/>
      <c r="W84" s="239"/>
      <c r="X84" s="239"/>
      <c r="Y84" s="163"/>
    </row>
    <row r="85" spans="1:25" ht="15">
      <c r="A85" s="68"/>
      <c r="B85" s="183"/>
      <c r="C85" s="182"/>
      <c r="D85" s="165"/>
      <c r="E85" s="242"/>
      <c r="F85" s="242"/>
      <c r="G85" s="242"/>
      <c r="H85" s="246"/>
      <c r="I85" s="247"/>
      <c r="J85" s="247"/>
      <c r="K85" s="247"/>
      <c r="L85" s="247"/>
      <c r="M85" s="247"/>
      <c r="N85" s="247"/>
      <c r="O85" s="247"/>
      <c r="P85" s="247"/>
      <c r="Q85" s="247"/>
      <c r="R85" s="247"/>
      <c r="S85" s="247"/>
      <c r="T85" s="247"/>
      <c r="U85" s="247"/>
      <c r="V85" s="247"/>
      <c r="W85" s="247"/>
      <c r="X85" s="247"/>
      <c r="Y85" s="163"/>
    </row>
    <row r="86" spans="1:25" ht="15" customHeight="1">
      <c r="A86" s="68"/>
      <c r="B86" s="183"/>
      <c r="C86" s="182"/>
      <c r="D86" s="165"/>
      <c r="E86" s="240" t="s">
        <v>37</v>
      </c>
      <c r="F86" s="240"/>
      <c r="G86" s="240"/>
      <c r="H86" s="241" t="s">
        <v>132</v>
      </c>
      <c r="I86" s="241"/>
      <c r="J86" s="241"/>
      <c r="K86" s="241"/>
      <c r="L86" s="241"/>
      <c r="M86" s="241"/>
      <c r="N86" s="241"/>
      <c r="O86" s="241"/>
      <c r="P86" s="241"/>
      <c r="Q86" s="241"/>
      <c r="R86" s="241"/>
      <c r="S86" s="241"/>
      <c r="T86" s="241"/>
      <c r="U86" s="241"/>
      <c r="V86" s="241"/>
      <c r="W86" s="241"/>
      <c r="X86" s="241"/>
      <c r="Y86" s="163"/>
    </row>
    <row r="87" spans="1:25" ht="15" customHeight="1">
      <c r="A87" s="68"/>
      <c r="B87" s="183"/>
      <c r="C87" s="182"/>
      <c r="D87" s="165"/>
      <c r="E87" s="240" t="s">
        <v>38</v>
      </c>
      <c r="F87" s="240"/>
      <c r="G87" s="240"/>
      <c r="H87" s="241" t="s">
        <v>39</v>
      </c>
      <c r="I87" s="241"/>
      <c r="J87" s="241"/>
      <c r="K87" s="241"/>
      <c r="L87" s="241"/>
      <c r="M87" s="241"/>
      <c r="N87" s="241"/>
      <c r="O87" s="241"/>
      <c r="P87" s="241"/>
      <c r="Q87" s="241"/>
      <c r="R87" s="241"/>
      <c r="S87" s="241"/>
      <c r="T87" s="241"/>
      <c r="U87" s="241"/>
      <c r="V87" s="241"/>
      <c r="W87" s="241"/>
      <c r="X87" s="241"/>
      <c r="Y87" s="163"/>
    </row>
    <row r="88" spans="1:25" ht="15" customHeight="1">
      <c r="A88" s="68"/>
      <c r="B88" s="183"/>
      <c r="C88" s="182"/>
      <c r="D88" s="165"/>
      <c r="E88" s="174"/>
      <c r="F88" s="172"/>
      <c r="G88" s="173"/>
      <c r="H88" s="242"/>
      <c r="I88" s="242"/>
      <c r="J88" s="242"/>
      <c r="K88" s="242"/>
      <c r="L88" s="242"/>
      <c r="M88" s="242"/>
      <c r="N88" s="242"/>
      <c r="O88" s="242"/>
      <c r="P88" s="242"/>
      <c r="Q88" s="242"/>
      <c r="R88" s="242"/>
      <c r="S88" s="242"/>
      <c r="T88" s="242"/>
      <c r="U88" s="242"/>
      <c r="V88" s="242"/>
      <c r="W88" s="242"/>
      <c r="X88" s="242"/>
      <c r="Y88" s="163"/>
    </row>
    <row r="89" spans="1:25" ht="15">
      <c r="A89" s="68"/>
      <c r="B89" s="183"/>
      <c r="C89" s="182"/>
      <c r="D89" s="165"/>
      <c r="E89" s="164"/>
      <c r="F89" s="164"/>
      <c r="G89" s="164"/>
      <c r="H89" s="171"/>
      <c r="I89" s="171"/>
      <c r="J89" s="171"/>
      <c r="K89" s="171"/>
      <c r="L89" s="171"/>
      <c r="M89" s="171"/>
      <c r="N89" s="171"/>
      <c r="O89" s="171"/>
      <c r="P89" s="171"/>
      <c r="Q89" s="171"/>
      <c r="R89" s="171"/>
      <c r="S89" s="171"/>
      <c r="T89" s="171"/>
      <c r="U89" s="171"/>
      <c r="V89" s="171"/>
      <c r="W89" s="164"/>
      <c r="X89" s="164"/>
      <c r="Y89" s="163"/>
    </row>
    <row r="90" spans="1:25" ht="15">
      <c r="A90" s="68"/>
      <c r="B90" s="183"/>
      <c r="C90" s="182"/>
      <c r="D90" s="165"/>
      <c r="E90" s="164"/>
      <c r="F90" s="164"/>
      <c r="G90" s="164"/>
      <c r="H90" s="164"/>
      <c r="I90" s="164"/>
      <c r="J90" s="164"/>
      <c r="K90" s="164"/>
      <c r="L90" s="164"/>
      <c r="M90" s="164"/>
      <c r="N90" s="164"/>
      <c r="O90" s="164"/>
      <c r="P90" s="164"/>
      <c r="Q90" s="164"/>
      <c r="R90" s="164"/>
      <c r="S90" s="164"/>
      <c r="T90" s="164"/>
      <c r="U90" s="164"/>
      <c r="V90" s="164"/>
      <c r="W90" s="164"/>
      <c r="X90" s="164"/>
      <c r="Y90" s="163"/>
    </row>
    <row r="91" spans="1:25" ht="15">
      <c r="A91" s="68"/>
      <c r="B91" s="183"/>
      <c r="C91" s="182"/>
      <c r="D91" s="165"/>
      <c r="E91" s="164"/>
      <c r="F91" s="164"/>
      <c r="G91" s="164"/>
      <c r="H91" s="164"/>
      <c r="I91" s="164"/>
      <c r="J91" s="164"/>
      <c r="K91" s="164"/>
      <c r="L91" s="164"/>
      <c r="M91" s="164"/>
      <c r="N91" s="164"/>
      <c r="O91" s="164"/>
      <c r="P91" s="164"/>
      <c r="Q91" s="164"/>
      <c r="R91" s="164"/>
      <c r="S91" s="164"/>
      <c r="T91" s="164"/>
      <c r="U91" s="164"/>
      <c r="V91" s="164"/>
      <c r="W91" s="164"/>
      <c r="X91" s="164"/>
      <c r="Y91" s="163"/>
    </row>
    <row r="92" spans="1:25" ht="15">
      <c r="A92" s="68"/>
      <c r="B92" s="183"/>
      <c r="C92" s="182"/>
      <c r="D92" s="165"/>
      <c r="E92" s="164"/>
      <c r="F92" s="164"/>
      <c r="G92" s="164"/>
      <c r="H92" s="164"/>
      <c r="I92" s="164"/>
      <c r="J92" s="164"/>
      <c r="K92" s="164"/>
      <c r="L92" s="164"/>
      <c r="M92" s="164"/>
      <c r="N92" s="164"/>
      <c r="O92" s="164"/>
      <c r="P92" s="164"/>
      <c r="Q92" s="164"/>
      <c r="R92" s="164"/>
      <c r="S92" s="164"/>
      <c r="T92" s="164"/>
      <c r="U92" s="164"/>
      <c r="V92" s="164"/>
      <c r="W92" s="164"/>
      <c r="X92" s="164"/>
      <c r="Y92" s="163"/>
    </row>
    <row r="93" spans="1:25" ht="15">
      <c r="A93" s="68"/>
      <c r="B93" s="183"/>
      <c r="C93" s="182"/>
      <c r="D93" s="165"/>
      <c r="E93" s="164"/>
      <c r="F93" s="164"/>
      <c r="G93" s="164"/>
      <c r="H93" s="164"/>
      <c r="I93" s="164"/>
      <c r="J93" s="164"/>
      <c r="K93" s="164"/>
      <c r="L93" s="164"/>
      <c r="M93" s="164"/>
      <c r="N93" s="164"/>
      <c r="O93" s="164"/>
      <c r="P93" s="164"/>
      <c r="Q93" s="164"/>
      <c r="R93" s="164"/>
      <c r="S93" s="164"/>
      <c r="T93" s="164"/>
      <c r="U93" s="164"/>
      <c r="V93" s="164"/>
      <c r="W93" s="164"/>
      <c r="X93" s="164"/>
      <c r="Y93" s="163"/>
    </row>
    <row r="94" spans="1:25" ht="15">
      <c r="A94" s="68"/>
      <c r="B94" s="183"/>
      <c r="C94" s="182"/>
      <c r="D94" s="165"/>
      <c r="E94" s="164"/>
      <c r="F94" s="164"/>
      <c r="G94" s="164"/>
      <c r="H94" s="164"/>
      <c r="I94" s="164"/>
      <c r="J94" s="164"/>
      <c r="K94" s="164"/>
      <c r="L94" s="164"/>
      <c r="M94" s="164"/>
      <c r="N94" s="164"/>
      <c r="O94" s="164"/>
      <c r="P94" s="164"/>
      <c r="Q94" s="164"/>
      <c r="R94" s="164"/>
      <c r="S94" s="164"/>
      <c r="T94" s="164"/>
      <c r="U94" s="164"/>
      <c r="V94" s="164"/>
      <c r="W94" s="164"/>
      <c r="X94" s="164"/>
      <c r="Y94" s="163"/>
    </row>
    <row r="95" spans="1:25" ht="15">
      <c r="A95" s="68"/>
      <c r="B95" s="183"/>
      <c r="C95" s="182"/>
      <c r="D95" s="165"/>
      <c r="E95" s="164"/>
      <c r="F95" s="164"/>
      <c r="G95" s="164"/>
      <c r="H95" s="164"/>
      <c r="I95" s="164"/>
      <c r="J95" s="164"/>
      <c r="K95" s="164"/>
      <c r="L95" s="164"/>
      <c r="M95" s="164"/>
      <c r="N95" s="164"/>
      <c r="O95" s="164"/>
      <c r="P95" s="164"/>
      <c r="Q95" s="164"/>
      <c r="R95" s="164"/>
      <c r="S95" s="164"/>
      <c r="T95" s="164"/>
      <c r="U95" s="164"/>
      <c r="V95" s="164"/>
      <c r="W95" s="164"/>
      <c r="X95" s="164"/>
      <c r="Y95" s="163"/>
    </row>
    <row r="96" spans="1:25" ht="15">
      <c r="A96" s="68"/>
      <c r="B96" s="183"/>
      <c r="C96" s="182"/>
      <c r="D96" s="165"/>
      <c r="E96" s="164"/>
      <c r="F96" s="164"/>
      <c r="G96" s="164"/>
      <c r="H96" s="164"/>
      <c r="I96" s="164"/>
      <c r="J96" s="164"/>
      <c r="K96" s="164"/>
      <c r="L96" s="164"/>
      <c r="M96" s="164"/>
      <c r="N96" s="164"/>
      <c r="O96" s="164"/>
      <c r="P96" s="164"/>
      <c r="Q96" s="164"/>
      <c r="R96" s="164"/>
      <c r="S96" s="164"/>
      <c r="T96" s="164"/>
      <c r="U96" s="164"/>
      <c r="V96" s="164"/>
      <c r="W96" s="164"/>
      <c r="X96" s="164"/>
      <c r="Y96" s="163"/>
    </row>
    <row r="97" spans="1:27" ht="15">
      <c r="A97" s="68"/>
      <c r="B97" s="183"/>
      <c r="C97" s="182"/>
      <c r="D97" s="165"/>
      <c r="E97" s="164"/>
      <c r="F97" s="164"/>
      <c r="G97" s="164"/>
      <c r="H97" s="164"/>
      <c r="I97" s="164"/>
      <c r="J97" s="164"/>
      <c r="K97" s="164"/>
      <c r="L97" s="164"/>
      <c r="M97" s="164"/>
      <c r="N97" s="164"/>
      <c r="O97" s="164"/>
      <c r="P97" s="164"/>
      <c r="Q97" s="164"/>
      <c r="R97" s="164"/>
      <c r="S97" s="164"/>
      <c r="T97" s="164"/>
      <c r="U97" s="164"/>
      <c r="V97" s="164"/>
      <c r="W97" s="164"/>
      <c r="X97" s="164"/>
      <c r="Y97" s="163"/>
    </row>
    <row r="98" spans="1:27" ht="15">
      <c r="A98" s="68"/>
      <c r="B98" s="183"/>
      <c r="C98" s="182"/>
      <c r="D98" s="165"/>
      <c r="E98" s="164"/>
      <c r="F98" s="164"/>
      <c r="G98" s="164"/>
      <c r="H98" s="164"/>
      <c r="I98" s="164"/>
      <c r="J98" s="164"/>
      <c r="K98" s="164"/>
      <c r="L98" s="164"/>
      <c r="M98" s="164"/>
      <c r="N98" s="164"/>
      <c r="O98" s="164"/>
      <c r="P98" s="164"/>
      <c r="Q98" s="164"/>
      <c r="R98" s="164"/>
      <c r="S98" s="164"/>
      <c r="T98" s="164"/>
      <c r="U98" s="164"/>
      <c r="V98" s="164"/>
      <c r="W98" s="164"/>
      <c r="X98" s="164"/>
      <c r="Y98" s="163"/>
    </row>
    <row r="99" spans="1:27" ht="15">
      <c r="A99" s="68"/>
      <c r="B99" s="183"/>
      <c r="C99" s="182"/>
      <c r="D99" s="165"/>
      <c r="E99" s="164"/>
      <c r="F99" s="164"/>
      <c r="G99" s="164"/>
      <c r="H99" s="164"/>
      <c r="I99" s="164"/>
      <c r="J99" s="164"/>
      <c r="K99" s="164"/>
      <c r="L99" s="164"/>
      <c r="M99" s="164"/>
      <c r="N99" s="164"/>
      <c r="O99" s="164"/>
      <c r="P99" s="164"/>
      <c r="Q99" s="164"/>
      <c r="R99" s="164"/>
      <c r="S99" s="164"/>
      <c r="T99" s="164"/>
      <c r="U99" s="164"/>
      <c r="V99" s="164"/>
      <c r="W99" s="164"/>
      <c r="X99" s="164"/>
      <c r="Y99" s="163"/>
    </row>
    <row r="100" spans="1:27" ht="27" customHeight="1">
      <c r="A100" s="68"/>
      <c r="B100" s="183"/>
      <c r="C100" s="182"/>
      <c r="D100" s="170"/>
      <c r="E100" s="169"/>
      <c r="F100" s="169"/>
      <c r="G100" s="169"/>
      <c r="H100" s="169"/>
      <c r="I100" s="169"/>
      <c r="J100" s="169"/>
      <c r="K100" s="169"/>
      <c r="L100" s="169"/>
      <c r="M100" s="169"/>
      <c r="N100" s="169"/>
      <c r="O100" s="169"/>
      <c r="P100" s="169"/>
      <c r="Q100" s="169"/>
      <c r="R100" s="169"/>
      <c r="S100" s="169"/>
      <c r="T100" s="169"/>
      <c r="U100" s="169"/>
      <c r="V100" s="169"/>
      <c r="W100" s="169"/>
      <c r="X100" s="169"/>
      <c r="Y100" s="163"/>
    </row>
    <row r="101" spans="1:27" ht="15">
      <c r="A101" s="68"/>
      <c r="B101" s="183"/>
      <c r="C101" s="182"/>
      <c r="D101" s="170"/>
      <c r="E101" s="169"/>
      <c r="F101" s="169"/>
      <c r="G101" s="169"/>
      <c r="H101" s="169"/>
      <c r="I101" s="169"/>
      <c r="J101" s="169"/>
      <c r="K101" s="169"/>
      <c r="L101" s="169"/>
      <c r="M101" s="169"/>
      <c r="N101" s="169"/>
      <c r="O101" s="169"/>
      <c r="P101" s="169"/>
      <c r="Q101" s="169"/>
      <c r="R101" s="169"/>
      <c r="S101" s="169"/>
      <c r="T101" s="169"/>
      <c r="U101" s="169"/>
      <c r="V101" s="169"/>
      <c r="W101" s="169"/>
      <c r="X101" s="169"/>
      <c r="Y101" s="163"/>
    </row>
    <row r="102" spans="1:27" ht="25.5" hidden="1" customHeight="1">
      <c r="A102" s="68"/>
      <c r="B102" s="183"/>
      <c r="C102" s="182"/>
      <c r="D102" s="165"/>
      <c r="E102" s="243" t="s">
        <v>219</v>
      </c>
      <c r="F102" s="243"/>
      <c r="G102" s="243"/>
      <c r="H102" s="243"/>
      <c r="I102" s="243"/>
      <c r="J102" s="243"/>
      <c r="K102" s="243"/>
      <c r="L102" s="243"/>
      <c r="M102" s="243"/>
      <c r="N102" s="243"/>
      <c r="O102" s="243"/>
      <c r="P102" s="243"/>
      <c r="Q102" s="243"/>
      <c r="R102" s="243"/>
      <c r="S102" s="243"/>
      <c r="T102" s="243"/>
      <c r="U102" s="243"/>
      <c r="V102" s="243"/>
      <c r="W102" s="243"/>
      <c r="X102" s="243"/>
      <c r="Y102" s="163"/>
    </row>
    <row r="103" spans="1:27" ht="15" hidden="1" customHeight="1">
      <c r="A103" s="68"/>
      <c r="B103" s="183"/>
      <c r="C103" s="182"/>
      <c r="D103" s="165"/>
      <c r="E103" s="164"/>
      <c r="F103" s="164"/>
      <c r="G103" s="164"/>
      <c r="H103" s="167"/>
      <c r="I103" s="167"/>
      <c r="J103" s="167"/>
      <c r="K103" s="167"/>
      <c r="L103" s="167"/>
      <c r="M103" s="167"/>
      <c r="N103" s="167"/>
      <c r="O103" s="166"/>
      <c r="P103" s="166"/>
      <c r="Q103" s="166"/>
      <c r="R103" s="166"/>
      <c r="S103" s="166"/>
      <c r="T103" s="166"/>
      <c r="U103" s="164"/>
      <c r="V103" s="164"/>
      <c r="W103" s="164"/>
      <c r="X103" s="164"/>
      <c r="Y103" s="163"/>
    </row>
    <row r="104" spans="1:27" ht="15" hidden="1" customHeight="1">
      <c r="A104" s="68"/>
      <c r="B104" s="183"/>
      <c r="C104" s="182"/>
      <c r="D104" s="165"/>
      <c r="E104" s="168"/>
      <c r="F104" s="245" t="s">
        <v>218</v>
      </c>
      <c r="G104" s="245"/>
      <c r="H104" s="245"/>
      <c r="I104" s="245"/>
      <c r="J104" s="245"/>
      <c r="K104" s="245"/>
      <c r="L104" s="245"/>
      <c r="M104" s="245"/>
      <c r="N104" s="245"/>
      <c r="O104" s="245"/>
      <c r="P104" s="245"/>
      <c r="Q104" s="245"/>
      <c r="R104" s="245"/>
      <c r="S104" s="245"/>
      <c r="T104" s="166"/>
      <c r="U104" s="164"/>
      <c r="V104" s="164"/>
      <c r="W104" s="164"/>
      <c r="X104" s="164"/>
      <c r="Y104" s="163"/>
      <c r="AA104" s="184" t="s">
        <v>216</v>
      </c>
    </row>
    <row r="105" spans="1:27" ht="15" hidden="1" customHeight="1">
      <c r="A105" s="68"/>
      <c r="B105" s="183"/>
      <c r="C105" s="182"/>
      <c r="D105" s="165"/>
      <c r="E105" s="164"/>
      <c r="F105" s="164"/>
      <c r="G105" s="164"/>
      <c r="H105" s="167"/>
      <c r="I105" s="167"/>
      <c r="J105" s="167"/>
      <c r="K105" s="167"/>
      <c r="L105" s="167"/>
      <c r="M105" s="167"/>
      <c r="N105" s="167"/>
      <c r="O105" s="166"/>
      <c r="P105" s="166"/>
      <c r="Q105" s="166"/>
      <c r="R105" s="166"/>
      <c r="S105" s="166"/>
      <c r="T105" s="166"/>
      <c r="U105" s="164"/>
      <c r="V105" s="164"/>
      <c r="W105" s="164"/>
      <c r="X105" s="164"/>
      <c r="Y105" s="163"/>
    </row>
    <row r="106" spans="1:27" ht="15" hidden="1">
      <c r="A106" s="68"/>
      <c r="B106" s="183"/>
      <c r="C106" s="182"/>
      <c r="D106" s="165"/>
      <c r="E106" s="164"/>
      <c r="F106" s="245" t="s">
        <v>217</v>
      </c>
      <c r="G106" s="245"/>
      <c r="H106" s="245"/>
      <c r="I106" s="245"/>
      <c r="J106" s="245"/>
      <c r="K106" s="245"/>
      <c r="L106" s="245"/>
      <c r="M106" s="245"/>
      <c r="N106" s="245"/>
      <c r="O106" s="245"/>
      <c r="P106" s="245"/>
      <c r="Q106" s="245"/>
      <c r="R106" s="245"/>
      <c r="S106" s="245"/>
      <c r="T106" s="245"/>
      <c r="U106" s="245"/>
      <c r="V106" s="245"/>
      <c r="W106" s="245"/>
      <c r="X106" s="245"/>
      <c r="Y106" s="163"/>
    </row>
    <row r="107" spans="1:27" ht="15" hidden="1">
      <c r="A107" s="68"/>
      <c r="B107" s="183"/>
      <c r="C107" s="182"/>
      <c r="D107" s="165"/>
      <c r="E107" s="164"/>
      <c r="F107" s="164"/>
      <c r="G107" s="164"/>
      <c r="H107" s="164"/>
      <c r="I107" s="164"/>
      <c r="J107" s="164"/>
      <c r="K107" s="164"/>
      <c r="L107" s="164"/>
      <c r="M107" s="164"/>
      <c r="N107" s="164"/>
      <c r="O107" s="164"/>
      <c r="P107" s="164"/>
      <c r="Q107" s="164"/>
      <c r="R107" s="164"/>
      <c r="S107" s="164"/>
      <c r="T107" s="164"/>
      <c r="U107" s="164"/>
      <c r="V107" s="164"/>
      <c r="W107" s="164"/>
      <c r="X107" s="164"/>
      <c r="Y107" s="163"/>
    </row>
    <row r="108" spans="1:27" ht="15" hidden="1">
      <c r="A108" s="68"/>
      <c r="B108" s="183"/>
      <c r="C108" s="182"/>
      <c r="D108" s="165"/>
      <c r="E108" s="164"/>
      <c r="F108" s="164"/>
      <c r="G108" s="164"/>
      <c r="H108" s="164"/>
      <c r="I108" s="164"/>
      <c r="J108" s="164"/>
      <c r="K108" s="164"/>
      <c r="L108" s="164"/>
      <c r="M108" s="164"/>
      <c r="N108" s="164"/>
      <c r="O108" s="164"/>
      <c r="P108" s="164"/>
      <c r="Q108" s="164"/>
      <c r="R108" s="164"/>
      <c r="S108" s="164"/>
      <c r="T108" s="164"/>
      <c r="U108" s="164"/>
      <c r="V108" s="164"/>
      <c r="W108" s="164"/>
      <c r="X108" s="164"/>
      <c r="Y108" s="163"/>
    </row>
    <row r="109" spans="1:27" ht="15" hidden="1">
      <c r="A109" s="68"/>
      <c r="B109" s="183"/>
      <c r="C109" s="182"/>
      <c r="D109" s="165"/>
      <c r="E109" s="164"/>
      <c r="F109" s="164"/>
      <c r="G109" s="164"/>
      <c r="H109" s="164"/>
      <c r="I109" s="164"/>
      <c r="J109" s="164"/>
      <c r="K109" s="164"/>
      <c r="L109" s="164"/>
      <c r="M109" s="164"/>
      <c r="N109" s="164"/>
      <c r="O109" s="164"/>
      <c r="P109" s="164"/>
      <c r="Q109" s="164"/>
      <c r="R109" s="164"/>
      <c r="S109" s="164"/>
      <c r="T109" s="164"/>
      <c r="U109" s="164"/>
      <c r="V109" s="164"/>
      <c r="W109" s="164"/>
      <c r="X109" s="164"/>
      <c r="Y109" s="163"/>
    </row>
    <row r="110" spans="1:27" ht="15" hidden="1">
      <c r="A110" s="68"/>
      <c r="B110" s="183"/>
      <c r="C110" s="182"/>
      <c r="D110" s="165"/>
      <c r="E110" s="164"/>
      <c r="F110" s="164"/>
      <c r="G110" s="164"/>
      <c r="H110" s="164"/>
      <c r="I110" s="164"/>
      <c r="J110" s="164"/>
      <c r="K110" s="164"/>
      <c r="L110" s="164"/>
      <c r="M110" s="164"/>
      <c r="N110" s="164"/>
      <c r="O110" s="164"/>
      <c r="P110" s="164"/>
      <c r="Q110" s="164"/>
      <c r="R110" s="164"/>
      <c r="S110" s="164"/>
      <c r="T110" s="164"/>
      <c r="U110" s="164"/>
      <c r="V110" s="164"/>
      <c r="W110" s="164"/>
      <c r="X110" s="164"/>
      <c r="Y110" s="163"/>
    </row>
    <row r="111" spans="1:27" ht="15" hidden="1">
      <c r="A111" s="68"/>
      <c r="B111" s="183"/>
      <c r="C111" s="182"/>
      <c r="D111" s="165"/>
      <c r="E111" s="164"/>
      <c r="F111" s="164"/>
      <c r="G111" s="164"/>
      <c r="H111" s="164"/>
      <c r="I111" s="164"/>
      <c r="J111" s="164"/>
      <c r="K111" s="164"/>
      <c r="L111" s="164"/>
      <c r="M111" s="164"/>
      <c r="N111" s="164"/>
      <c r="O111" s="164"/>
      <c r="P111" s="164"/>
      <c r="Q111" s="164"/>
      <c r="R111" s="164"/>
      <c r="S111" s="164"/>
      <c r="T111" s="164"/>
      <c r="U111" s="164"/>
      <c r="V111" s="164"/>
      <c r="W111" s="164"/>
      <c r="X111" s="164"/>
      <c r="Y111" s="163"/>
    </row>
    <row r="112" spans="1:27" ht="15" hidden="1">
      <c r="A112" s="68"/>
      <c r="B112" s="183"/>
      <c r="C112" s="182"/>
      <c r="D112" s="165"/>
      <c r="E112" s="164"/>
      <c r="F112" s="164"/>
      <c r="G112" s="164"/>
      <c r="H112" s="164"/>
      <c r="I112" s="164"/>
      <c r="J112" s="164"/>
      <c r="K112" s="164"/>
      <c r="L112" s="164"/>
      <c r="M112" s="164"/>
      <c r="N112" s="164"/>
      <c r="O112" s="164"/>
      <c r="P112" s="164"/>
      <c r="Q112" s="164"/>
      <c r="R112" s="164"/>
      <c r="S112" s="164"/>
      <c r="T112" s="164"/>
      <c r="U112" s="164"/>
      <c r="V112" s="164"/>
      <c r="W112" s="164"/>
      <c r="X112" s="164"/>
      <c r="Y112" s="163"/>
    </row>
    <row r="113" spans="1:25" ht="15" hidden="1">
      <c r="A113" s="68"/>
      <c r="B113" s="183"/>
      <c r="C113" s="182"/>
      <c r="D113" s="165"/>
      <c r="E113" s="164"/>
      <c r="F113" s="164"/>
      <c r="G113" s="164"/>
      <c r="H113" s="164"/>
      <c r="I113" s="164"/>
      <c r="J113" s="164"/>
      <c r="K113" s="164"/>
      <c r="L113" s="164"/>
      <c r="M113" s="164"/>
      <c r="N113" s="164"/>
      <c r="O113" s="164"/>
      <c r="P113" s="164"/>
      <c r="Q113" s="164"/>
      <c r="R113" s="164"/>
      <c r="S113" s="164"/>
      <c r="T113" s="164"/>
      <c r="U113" s="164"/>
      <c r="V113" s="164"/>
      <c r="W113" s="164"/>
      <c r="X113" s="164"/>
      <c r="Y113" s="163"/>
    </row>
    <row r="114" spans="1:25" ht="15" hidden="1">
      <c r="A114" s="68"/>
      <c r="B114" s="183"/>
      <c r="C114" s="182"/>
      <c r="D114" s="165"/>
      <c r="E114" s="164"/>
      <c r="F114" s="164"/>
      <c r="G114" s="164"/>
      <c r="H114" s="164"/>
      <c r="I114" s="164"/>
      <c r="J114" s="164"/>
      <c r="K114" s="164"/>
      <c r="L114" s="164"/>
      <c r="M114" s="164"/>
      <c r="N114" s="164"/>
      <c r="O114" s="164"/>
      <c r="P114" s="164"/>
      <c r="Q114" s="164"/>
      <c r="R114" s="164"/>
      <c r="S114" s="164"/>
      <c r="T114" s="164"/>
      <c r="U114" s="164"/>
      <c r="V114" s="164"/>
      <c r="W114" s="164"/>
      <c r="X114" s="164"/>
      <c r="Y114" s="163"/>
    </row>
    <row r="115" spans="1:25" ht="30" hidden="1" customHeight="1">
      <c r="A115" s="68"/>
      <c r="B115" s="183"/>
      <c r="C115" s="182"/>
      <c r="D115" s="165"/>
      <c r="E115" s="164"/>
      <c r="F115" s="164"/>
      <c r="G115" s="164"/>
      <c r="H115" s="164"/>
      <c r="I115" s="164"/>
      <c r="J115" s="164"/>
      <c r="K115" s="164"/>
      <c r="L115" s="164"/>
      <c r="M115" s="164"/>
      <c r="N115" s="164"/>
      <c r="O115" s="164"/>
      <c r="P115" s="164"/>
      <c r="Q115" s="164"/>
      <c r="R115" s="164"/>
      <c r="S115" s="164"/>
      <c r="T115" s="164"/>
      <c r="U115" s="164"/>
      <c r="V115" s="164"/>
      <c r="W115" s="164"/>
      <c r="X115" s="164"/>
      <c r="Y115" s="163"/>
    </row>
    <row r="116" spans="1:25" ht="31.5" hidden="1" customHeight="1">
      <c r="A116" s="68"/>
      <c r="B116" s="183"/>
      <c r="C116" s="182"/>
      <c r="D116" s="165"/>
      <c r="E116" s="164"/>
      <c r="F116" s="164"/>
      <c r="G116" s="164"/>
      <c r="H116" s="164"/>
      <c r="I116" s="164"/>
      <c r="J116" s="164"/>
      <c r="K116" s="164"/>
      <c r="L116" s="164"/>
      <c r="M116" s="164"/>
      <c r="N116" s="164"/>
      <c r="O116" s="164"/>
      <c r="P116" s="164"/>
      <c r="Q116" s="164"/>
      <c r="R116" s="164"/>
      <c r="S116" s="164"/>
      <c r="T116" s="164"/>
      <c r="U116" s="164"/>
      <c r="V116" s="164"/>
      <c r="W116" s="164"/>
      <c r="X116" s="164"/>
      <c r="Y116" s="163"/>
    </row>
    <row r="117" spans="1:25" ht="15" customHeight="1">
      <c r="A117" s="68"/>
      <c r="B117" s="181"/>
      <c r="C117" s="180"/>
      <c r="D117" s="162"/>
      <c r="E117" s="161"/>
      <c r="F117" s="161"/>
      <c r="G117" s="161"/>
      <c r="H117" s="161"/>
      <c r="I117" s="161"/>
      <c r="J117" s="161"/>
      <c r="K117" s="161"/>
      <c r="L117" s="161"/>
      <c r="M117" s="161"/>
      <c r="N117" s="161"/>
      <c r="O117" s="161"/>
      <c r="P117" s="161"/>
      <c r="Q117" s="161"/>
      <c r="R117" s="161"/>
      <c r="S117" s="161"/>
      <c r="T117" s="161"/>
      <c r="U117" s="161"/>
      <c r="V117" s="161"/>
      <c r="W117" s="161"/>
      <c r="X117" s="161"/>
      <c r="Y117" s="160"/>
    </row>
  </sheetData>
  <sheetProtection password="FA9C" sheet="1" objects="1" scenarios="1" formatColumns="0" formatRows="0"/>
  <dataConsolidate/>
  <mergeCells count="47">
    <mergeCell ref="E46:X57"/>
    <mergeCell ref="P23:W23"/>
    <mergeCell ref="B2:G2"/>
    <mergeCell ref="B3:C3"/>
    <mergeCell ref="B5:Y5"/>
    <mergeCell ref="E7:X19"/>
    <mergeCell ref="F21:M21"/>
    <mergeCell ref="P21:X21"/>
    <mergeCell ref="F22:M22"/>
    <mergeCell ref="P22:X22"/>
    <mergeCell ref="E35:X39"/>
    <mergeCell ref="E40:X40"/>
    <mergeCell ref="E41:X45"/>
    <mergeCell ref="E58:G58"/>
    <mergeCell ref="H58:X58"/>
    <mergeCell ref="E59:G59"/>
    <mergeCell ref="H59:X59"/>
    <mergeCell ref="E60:G60"/>
    <mergeCell ref="H60:X60"/>
    <mergeCell ref="E102:X102"/>
    <mergeCell ref="E80:X80"/>
    <mergeCell ref="F104:S104"/>
    <mergeCell ref="F106:X106"/>
    <mergeCell ref="H61:X61"/>
    <mergeCell ref="E85:G85"/>
    <mergeCell ref="H85:X85"/>
    <mergeCell ref="E86:G86"/>
    <mergeCell ref="H86:X86"/>
    <mergeCell ref="E78:X78"/>
    <mergeCell ref="E70:X70"/>
    <mergeCell ref="E79:X79"/>
    <mergeCell ref="E71:X71"/>
    <mergeCell ref="F72:X72"/>
    <mergeCell ref="F74:X74"/>
    <mergeCell ref="E75:X75"/>
    <mergeCell ref="F73:U73"/>
    <mergeCell ref="V73:X73"/>
    <mergeCell ref="E87:G87"/>
    <mergeCell ref="H87:X87"/>
    <mergeCell ref="H88:X88"/>
    <mergeCell ref="E76:X76"/>
    <mergeCell ref="E77:X77"/>
    <mergeCell ref="E84:H84"/>
    <mergeCell ref="E81:X81"/>
    <mergeCell ref="E83:X83"/>
    <mergeCell ref="E82:X82"/>
    <mergeCell ref="I84:X84"/>
  </mergeCells>
  <hyperlinks>
    <hyperlink ref="H58" r:id="rId1"/>
    <hyperlink ref="H59" r:id="rId2"/>
    <hyperlink ref="H60" r:id="rId3" location="http://eias.ru/?page=show_distrs" tooltip="Кликните по ссылке, чтобы перейти на сайт, содержащий необходимые дистрибутивы"/>
    <hyperlink ref="H58:X58" r:id="rId4" tooltip="Кликните по ссылке, чтобы перейти на сайт службы поддержки пользователей" display="http://support.eias.ru/index.php?a=add&amp;catid=5"/>
    <hyperlink ref="H59:V59" r:id="rId5" tooltip="Кликните по ссылке, чтобы написать письмо в службу поддержки пользователей" display="sp@eias.ru"/>
    <hyperlink ref="H87" r:id="rId6"/>
    <hyperlink ref="H86" r:id="rId7" tooltip="Кликните по ссылке, чтобы написать письмо для технической поддержки" display="sp@eias.ru"/>
    <hyperlink ref="H86:V86" r:id="rId8" tooltip="Кликните по ссылке, чтобы написать письмо в службу поддержки пользователей" display="sp@eias.ru"/>
    <hyperlink ref="E40" r:id="rId9"/>
    <hyperlink ref="E40:X40" r:id="rId10" tooltip="http://www.fstrf.ru/regions/region/showlist" display="http://www.fstrf.ru/regions/region/showlist"/>
    <hyperlink ref="F73" r:id="rId11" tooltip="Полный текст Постановления №1140 на сайте ФСТ России" display="Полный текст Постановления №1140 на сайте ФСТ России"/>
    <hyperlink ref="F73:X73" r:id="rId12" tooltip="Полный текст Постановления N 570" display="Полный текст Постановления N 570"/>
    <hyperlink ref="H87:X87" r:id="rId13" tooltip="Кликните по гиперссылке, чтобы перейти на web-сайт eias.ru" display="http://eias.ru/?page=show_templates"/>
    <hyperlink ref="H60:X60" r:id="rId14" tooltip="Кликните по ссылке, чтобы перейти на сайт, содержащий необходимые дистрибутивы" display="http://eias.ru/?page=show_distrs"/>
    <hyperlink ref="I84" r:id="rId15" location="http://eias.ru/files/shablon/manual_loading_through_monitoring.pdf" tooltip="http://eias.ru/files/shablon/manual_loading_through_monitoring.pdf"/>
    <hyperlink ref="I84:X84" r:id="rId16" tooltip="Кликните по гиперссылке, чтобы перейти к инструкции по загрузке сопроводительных материалов" display="http://eias.ru/files/shablon/manual_loading_through_monitoring.pdf"/>
  </hyperlinks>
  <pageMargins left="0.7" right="0.7" top="0.75" bottom="0.75" header="0.3" footer="0.3"/>
  <pageSetup paperSize="9" orientation="portrait" horizontalDpi="180" verticalDpi="180" r:id="rId17"/>
  <headerFooter alignWithMargins="0"/>
  <drawing r:id="rId18"/>
  <legacyDrawing r:id="rId19"/>
  <oleObjects>
    <oleObject progId="Word.Document.8" shapeId="193537" r:id="rId20"/>
  </oleObjects>
</worksheet>
</file>

<file path=xl/worksheets/sheet20.xml><?xml version="1.0" encoding="utf-8"?>
<worksheet xmlns="http://schemas.openxmlformats.org/spreadsheetml/2006/main" xmlns:r="http://schemas.openxmlformats.org/officeDocument/2006/relationships">
  <sheetPr codeName="TSH_REESTR_ORG" enableFormatConditionsCalculation="0">
    <tabColor indexed="47"/>
  </sheetPr>
  <dimension ref="A1:L753"/>
  <sheetViews>
    <sheetView showGridLines="0" zoomScaleNormal="100" workbookViewId="0"/>
  </sheetViews>
  <sheetFormatPr defaultRowHeight="11.25"/>
  <cols>
    <col min="1" max="16384" width="9.140625" style="6"/>
  </cols>
  <sheetData>
    <row r="1" spans="1:12">
      <c r="A1" s="6" t="s">
        <v>184</v>
      </c>
      <c r="B1" s="6" t="s">
        <v>1390</v>
      </c>
      <c r="C1" s="6" t="s">
        <v>1391</v>
      </c>
      <c r="D1" s="6" t="s">
        <v>1392</v>
      </c>
      <c r="E1" s="6" t="s">
        <v>1393</v>
      </c>
      <c r="F1" s="6" t="s">
        <v>1394</v>
      </c>
      <c r="G1" s="6" t="s">
        <v>1395</v>
      </c>
      <c r="H1" s="6" t="s">
        <v>1396</v>
      </c>
      <c r="I1" s="6" t="s">
        <v>1397</v>
      </c>
      <c r="J1" s="6" t="s">
        <v>1398</v>
      </c>
      <c r="K1" s="6" t="s">
        <v>1399</v>
      </c>
    </row>
    <row r="2" spans="1:12">
      <c r="A2" s="6">
        <v>1</v>
      </c>
      <c r="B2" s="6" t="s">
        <v>69</v>
      </c>
      <c r="C2" s="6" t="s">
        <v>764</v>
      </c>
      <c r="D2" s="6" t="s">
        <v>2115</v>
      </c>
      <c r="E2" s="6" t="s">
        <v>810</v>
      </c>
      <c r="F2" s="6" t="s">
        <v>2297</v>
      </c>
      <c r="G2" s="6" t="s">
        <v>1420</v>
      </c>
      <c r="H2" s="6" t="s">
        <v>1421</v>
      </c>
      <c r="I2" s="6" t="s">
        <v>1422</v>
      </c>
      <c r="J2" s="6" t="s">
        <v>1423</v>
      </c>
      <c r="K2" s="6" t="s">
        <v>437</v>
      </c>
      <c r="L2" s="6" t="s">
        <v>357</v>
      </c>
    </row>
    <row r="3" spans="1:12">
      <c r="A3" s="6">
        <v>2</v>
      </c>
      <c r="B3" s="6" t="s">
        <v>69</v>
      </c>
      <c r="C3" s="6" t="s">
        <v>764</v>
      </c>
      <c r="D3" s="6" t="s">
        <v>2115</v>
      </c>
      <c r="E3" s="6" t="s">
        <v>766</v>
      </c>
      <c r="F3" s="6" t="s">
        <v>2116</v>
      </c>
      <c r="G3" s="6" t="s">
        <v>1420</v>
      </c>
      <c r="H3" s="6" t="s">
        <v>1421</v>
      </c>
      <c r="I3" s="6" t="s">
        <v>1422</v>
      </c>
      <c r="J3" s="6" t="s">
        <v>1423</v>
      </c>
      <c r="K3" s="6" t="s">
        <v>437</v>
      </c>
      <c r="L3" s="6" t="s">
        <v>357</v>
      </c>
    </row>
    <row r="4" spans="1:12">
      <c r="A4" s="6">
        <v>3</v>
      </c>
      <c r="B4" s="6" t="s">
        <v>69</v>
      </c>
      <c r="C4" s="6" t="s">
        <v>764</v>
      </c>
      <c r="D4" s="6" t="s">
        <v>2115</v>
      </c>
      <c r="E4" s="6" t="s">
        <v>766</v>
      </c>
      <c r="F4" s="6" t="s">
        <v>2116</v>
      </c>
      <c r="G4" s="6" t="s">
        <v>2117</v>
      </c>
      <c r="H4" s="6" t="s">
        <v>2118</v>
      </c>
      <c r="I4" s="6" t="s">
        <v>2119</v>
      </c>
      <c r="J4" s="6" t="s">
        <v>1427</v>
      </c>
      <c r="K4" s="6" t="s">
        <v>437</v>
      </c>
      <c r="L4" s="6" t="s">
        <v>357</v>
      </c>
    </row>
    <row r="5" spans="1:12">
      <c r="A5" s="6">
        <v>4</v>
      </c>
      <c r="B5" s="6" t="s">
        <v>69</v>
      </c>
      <c r="C5" s="6" t="s">
        <v>764</v>
      </c>
      <c r="D5" s="6" t="s">
        <v>2115</v>
      </c>
      <c r="E5" s="6" t="s">
        <v>766</v>
      </c>
      <c r="F5" s="6" t="s">
        <v>2116</v>
      </c>
      <c r="G5" s="6" t="s">
        <v>2288</v>
      </c>
      <c r="H5" s="6" t="s">
        <v>2289</v>
      </c>
      <c r="I5" s="6" t="s">
        <v>2290</v>
      </c>
      <c r="J5" s="6" t="s">
        <v>2291</v>
      </c>
      <c r="K5" s="6" t="s">
        <v>437</v>
      </c>
      <c r="L5" s="6" t="s">
        <v>357</v>
      </c>
    </row>
    <row r="6" spans="1:12">
      <c r="A6" s="6">
        <v>5</v>
      </c>
      <c r="B6" s="6" t="s">
        <v>69</v>
      </c>
      <c r="C6" s="6" t="s">
        <v>764</v>
      </c>
      <c r="D6" s="6" t="s">
        <v>2115</v>
      </c>
      <c r="E6" s="6" t="s">
        <v>818</v>
      </c>
      <c r="F6" s="6" t="s">
        <v>2298</v>
      </c>
      <c r="G6" s="6" t="s">
        <v>1409</v>
      </c>
      <c r="H6" s="6" t="s">
        <v>1410</v>
      </c>
      <c r="I6" s="6" t="s">
        <v>1411</v>
      </c>
      <c r="J6" s="6" t="s">
        <v>1412</v>
      </c>
      <c r="K6" s="6" t="s">
        <v>437</v>
      </c>
      <c r="L6" s="6" t="s">
        <v>357</v>
      </c>
    </row>
    <row r="7" spans="1:12">
      <c r="A7" s="6">
        <v>6</v>
      </c>
      <c r="B7" s="6" t="s">
        <v>69</v>
      </c>
      <c r="C7" s="6" t="s">
        <v>2299</v>
      </c>
      <c r="D7" s="6" t="s">
        <v>2300</v>
      </c>
      <c r="E7" s="6" t="s">
        <v>2299</v>
      </c>
      <c r="F7" s="6" t="s">
        <v>2300</v>
      </c>
      <c r="G7" s="6" t="s">
        <v>1719</v>
      </c>
      <c r="H7" s="6" t="s">
        <v>2301</v>
      </c>
      <c r="I7" s="6" t="s">
        <v>1720</v>
      </c>
      <c r="J7" s="6" t="s">
        <v>1721</v>
      </c>
      <c r="K7" s="6" t="s">
        <v>1454</v>
      </c>
      <c r="L7" s="6" t="s">
        <v>357</v>
      </c>
    </row>
    <row r="8" spans="1:12">
      <c r="A8" s="6">
        <v>7</v>
      </c>
      <c r="B8" s="6" t="s">
        <v>69</v>
      </c>
      <c r="C8" s="6" t="s">
        <v>2299</v>
      </c>
      <c r="D8" s="6" t="s">
        <v>2300</v>
      </c>
      <c r="E8" s="6" t="s">
        <v>2299</v>
      </c>
      <c r="F8" s="6" t="s">
        <v>2300</v>
      </c>
      <c r="G8" s="6" t="s">
        <v>1722</v>
      </c>
      <c r="H8" s="6" t="s">
        <v>2302</v>
      </c>
      <c r="I8" s="6" t="s">
        <v>1723</v>
      </c>
      <c r="J8" s="6" t="s">
        <v>1724</v>
      </c>
      <c r="K8" s="6" t="s">
        <v>1454</v>
      </c>
      <c r="L8" s="6" t="s">
        <v>357</v>
      </c>
    </row>
    <row r="9" spans="1:12">
      <c r="A9" s="6">
        <v>8</v>
      </c>
      <c r="B9" s="6" t="s">
        <v>69</v>
      </c>
      <c r="C9" s="6" t="s">
        <v>2299</v>
      </c>
      <c r="D9" s="6" t="s">
        <v>2300</v>
      </c>
      <c r="E9" s="6" t="s">
        <v>2299</v>
      </c>
      <c r="F9" s="6" t="s">
        <v>2300</v>
      </c>
      <c r="G9" s="6" t="s">
        <v>1409</v>
      </c>
      <c r="H9" s="6" t="s">
        <v>1410</v>
      </c>
      <c r="I9" s="6" t="s">
        <v>1411</v>
      </c>
      <c r="J9" s="6" t="s">
        <v>1412</v>
      </c>
      <c r="K9" s="6" t="s">
        <v>437</v>
      </c>
      <c r="L9" s="6" t="s">
        <v>357</v>
      </c>
    </row>
    <row r="10" spans="1:12">
      <c r="A10" s="6">
        <v>9</v>
      </c>
      <c r="B10" s="6" t="s">
        <v>69</v>
      </c>
      <c r="C10" s="6" t="s">
        <v>2299</v>
      </c>
      <c r="D10" s="6" t="s">
        <v>2300</v>
      </c>
      <c r="E10" s="6" t="s">
        <v>2299</v>
      </c>
      <c r="F10" s="6" t="s">
        <v>2300</v>
      </c>
      <c r="G10" s="6" t="s">
        <v>1442</v>
      </c>
      <c r="H10" s="6" t="s">
        <v>1443</v>
      </c>
      <c r="I10" s="6" t="s">
        <v>1444</v>
      </c>
      <c r="J10" s="6" t="s">
        <v>1445</v>
      </c>
      <c r="K10" s="6" t="s">
        <v>437</v>
      </c>
      <c r="L10" s="6" t="s">
        <v>357</v>
      </c>
    </row>
    <row r="11" spans="1:12">
      <c r="A11" s="6">
        <v>10</v>
      </c>
      <c r="B11" s="6" t="s">
        <v>69</v>
      </c>
      <c r="C11" s="6" t="s">
        <v>2299</v>
      </c>
      <c r="D11" s="6" t="s">
        <v>2300</v>
      </c>
      <c r="E11" s="6" t="s">
        <v>2299</v>
      </c>
      <c r="F11" s="6" t="s">
        <v>2300</v>
      </c>
      <c r="G11" s="6" t="s">
        <v>1547</v>
      </c>
      <c r="H11" s="6" t="s">
        <v>1548</v>
      </c>
      <c r="I11" s="6" t="s">
        <v>1549</v>
      </c>
      <c r="J11" s="6" t="s">
        <v>1445</v>
      </c>
      <c r="K11" s="6" t="s">
        <v>2303</v>
      </c>
      <c r="L11" s="6" t="s">
        <v>357</v>
      </c>
    </row>
    <row r="12" spans="1:12">
      <c r="A12" s="6">
        <v>11</v>
      </c>
      <c r="B12" s="6" t="s">
        <v>69</v>
      </c>
      <c r="C12" s="6" t="s">
        <v>2299</v>
      </c>
      <c r="D12" s="6" t="s">
        <v>2300</v>
      </c>
      <c r="E12" s="6" t="s">
        <v>2299</v>
      </c>
      <c r="F12" s="6" t="s">
        <v>2300</v>
      </c>
      <c r="G12" s="6" t="s">
        <v>1547</v>
      </c>
      <c r="H12" s="6" t="s">
        <v>1548</v>
      </c>
      <c r="I12" s="6" t="s">
        <v>1549</v>
      </c>
      <c r="J12" s="6" t="s">
        <v>1445</v>
      </c>
      <c r="K12" s="6" t="s">
        <v>437</v>
      </c>
      <c r="L12" s="6" t="s">
        <v>357</v>
      </c>
    </row>
    <row r="13" spans="1:12">
      <c r="A13" s="6">
        <v>12</v>
      </c>
      <c r="B13" s="6" t="s">
        <v>69</v>
      </c>
      <c r="C13" s="6" t="s">
        <v>2299</v>
      </c>
      <c r="D13" s="6" t="s">
        <v>2300</v>
      </c>
      <c r="E13" s="6" t="s">
        <v>2299</v>
      </c>
      <c r="F13" s="6" t="s">
        <v>2300</v>
      </c>
      <c r="G13" s="6" t="s">
        <v>1545</v>
      </c>
      <c r="H13" s="6" t="s">
        <v>2394</v>
      </c>
      <c r="I13" s="6" t="s">
        <v>1546</v>
      </c>
      <c r="J13" s="6" t="s">
        <v>1445</v>
      </c>
      <c r="K13" s="6" t="s">
        <v>437</v>
      </c>
      <c r="L13" s="6" t="s">
        <v>357</v>
      </c>
    </row>
    <row r="14" spans="1:12">
      <c r="A14" s="6">
        <v>13</v>
      </c>
      <c r="B14" s="6" t="s">
        <v>69</v>
      </c>
      <c r="C14" s="6" t="s">
        <v>2299</v>
      </c>
      <c r="D14" s="6" t="s">
        <v>2300</v>
      </c>
      <c r="E14" s="6" t="s">
        <v>2299</v>
      </c>
      <c r="F14" s="6" t="s">
        <v>2300</v>
      </c>
      <c r="G14" s="6" t="s">
        <v>1691</v>
      </c>
      <c r="H14" s="6" t="s">
        <v>1692</v>
      </c>
      <c r="I14" s="6" t="s">
        <v>1693</v>
      </c>
      <c r="J14" s="6" t="s">
        <v>1445</v>
      </c>
      <c r="K14" s="6" t="s">
        <v>437</v>
      </c>
      <c r="L14" s="6" t="s">
        <v>357</v>
      </c>
    </row>
    <row r="15" spans="1:12">
      <c r="A15" s="6">
        <v>14</v>
      </c>
      <c r="B15" s="6" t="s">
        <v>69</v>
      </c>
      <c r="C15" s="6" t="s">
        <v>2299</v>
      </c>
      <c r="D15" s="6" t="s">
        <v>2300</v>
      </c>
      <c r="E15" s="6" t="s">
        <v>2299</v>
      </c>
      <c r="F15" s="6" t="s">
        <v>2300</v>
      </c>
      <c r="G15" s="6" t="s">
        <v>1700</v>
      </c>
      <c r="H15" s="6" t="s">
        <v>1701</v>
      </c>
      <c r="I15" s="6" t="s">
        <v>1702</v>
      </c>
      <c r="J15" s="6" t="s">
        <v>1445</v>
      </c>
      <c r="K15" s="6" t="s">
        <v>1647</v>
      </c>
      <c r="L15" s="6" t="s">
        <v>357</v>
      </c>
    </row>
    <row r="16" spans="1:12">
      <c r="A16" s="6">
        <v>15</v>
      </c>
      <c r="B16" s="6" t="s">
        <v>69</v>
      </c>
      <c r="C16" s="6" t="s">
        <v>2299</v>
      </c>
      <c r="D16" s="6" t="s">
        <v>2300</v>
      </c>
      <c r="E16" s="6" t="s">
        <v>2299</v>
      </c>
      <c r="F16" s="6" t="s">
        <v>2300</v>
      </c>
      <c r="G16" s="6" t="s">
        <v>1821</v>
      </c>
      <c r="H16" s="6" t="s">
        <v>1822</v>
      </c>
      <c r="I16" s="6" t="s">
        <v>1823</v>
      </c>
      <c r="J16" s="6" t="s">
        <v>462</v>
      </c>
      <c r="K16" s="6" t="s">
        <v>1462</v>
      </c>
      <c r="L16" s="6" t="s">
        <v>357</v>
      </c>
    </row>
    <row r="17" spans="1:12">
      <c r="A17" s="6">
        <v>16</v>
      </c>
      <c r="B17" s="6" t="s">
        <v>69</v>
      </c>
      <c r="C17" s="6" t="s">
        <v>2299</v>
      </c>
      <c r="D17" s="6" t="s">
        <v>2300</v>
      </c>
      <c r="E17" s="6" t="s">
        <v>2299</v>
      </c>
      <c r="F17" s="6" t="s">
        <v>2300</v>
      </c>
      <c r="G17" s="6" t="s">
        <v>1921</v>
      </c>
      <c r="H17" s="6" t="s">
        <v>1922</v>
      </c>
      <c r="I17" s="6" t="s">
        <v>1923</v>
      </c>
      <c r="J17" s="6" t="s">
        <v>1445</v>
      </c>
      <c r="K17" s="6" t="s">
        <v>1647</v>
      </c>
      <c r="L17" s="6" t="s">
        <v>357</v>
      </c>
    </row>
    <row r="18" spans="1:12">
      <c r="A18" s="6">
        <v>17</v>
      </c>
      <c r="B18" s="6" t="s">
        <v>69</v>
      </c>
      <c r="C18" s="6" t="s">
        <v>2299</v>
      </c>
      <c r="D18" s="6" t="s">
        <v>2300</v>
      </c>
      <c r="E18" s="6" t="s">
        <v>2299</v>
      </c>
      <c r="F18" s="6" t="s">
        <v>2300</v>
      </c>
      <c r="G18" s="6" t="s">
        <v>2395</v>
      </c>
      <c r="H18" s="6" t="s">
        <v>1925</v>
      </c>
      <c r="I18" s="6" t="s">
        <v>2396</v>
      </c>
      <c r="J18" s="6" t="s">
        <v>462</v>
      </c>
      <c r="K18" s="6" t="s">
        <v>2303</v>
      </c>
      <c r="L18" s="6" t="s">
        <v>357</v>
      </c>
    </row>
    <row r="19" spans="1:12">
      <c r="A19" s="6">
        <v>18</v>
      </c>
      <c r="B19" s="6" t="s">
        <v>69</v>
      </c>
      <c r="C19" s="6" t="s">
        <v>2299</v>
      </c>
      <c r="D19" s="6" t="s">
        <v>2300</v>
      </c>
      <c r="E19" s="6" t="s">
        <v>2299</v>
      </c>
      <c r="F19" s="6" t="s">
        <v>2300</v>
      </c>
      <c r="G19" s="6" t="s">
        <v>2395</v>
      </c>
      <c r="H19" s="6" t="s">
        <v>1925</v>
      </c>
      <c r="I19" s="6" t="s">
        <v>2396</v>
      </c>
      <c r="J19" s="6" t="s">
        <v>462</v>
      </c>
      <c r="K19" s="6" t="s">
        <v>437</v>
      </c>
      <c r="L19" s="6" t="s">
        <v>357</v>
      </c>
    </row>
    <row r="20" spans="1:12">
      <c r="A20" s="6">
        <v>19</v>
      </c>
      <c r="B20" s="6" t="s">
        <v>69</v>
      </c>
      <c r="C20" s="6" t="s">
        <v>2299</v>
      </c>
      <c r="D20" s="6" t="s">
        <v>2300</v>
      </c>
      <c r="E20" s="6" t="s">
        <v>2299</v>
      </c>
      <c r="F20" s="6" t="s">
        <v>2300</v>
      </c>
      <c r="G20" s="6" t="s">
        <v>2137</v>
      </c>
      <c r="H20" s="6" t="s">
        <v>2138</v>
      </c>
      <c r="I20" s="6" t="s">
        <v>2139</v>
      </c>
      <c r="J20" s="6" t="s">
        <v>1934</v>
      </c>
      <c r="K20" s="6" t="s">
        <v>1647</v>
      </c>
      <c r="L20" s="6" t="s">
        <v>357</v>
      </c>
    </row>
    <row r="21" spans="1:12">
      <c r="A21" s="6">
        <v>20</v>
      </c>
      <c r="B21" s="6" t="s">
        <v>69</v>
      </c>
      <c r="C21" s="6" t="s">
        <v>2299</v>
      </c>
      <c r="D21" s="6" t="s">
        <v>2300</v>
      </c>
      <c r="E21" s="6" t="s">
        <v>2299</v>
      </c>
      <c r="F21" s="6" t="s">
        <v>2300</v>
      </c>
      <c r="G21" s="6" t="s">
        <v>2151</v>
      </c>
      <c r="H21" s="6" t="s">
        <v>2152</v>
      </c>
      <c r="I21" s="6" t="s">
        <v>2153</v>
      </c>
      <c r="J21" s="6" t="s">
        <v>1445</v>
      </c>
      <c r="K21" s="6" t="s">
        <v>1647</v>
      </c>
      <c r="L21" s="6" t="s">
        <v>357</v>
      </c>
    </row>
    <row r="22" spans="1:12">
      <c r="A22" s="6">
        <v>21</v>
      </c>
      <c r="B22" s="6" t="s">
        <v>69</v>
      </c>
      <c r="C22" s="6" t="s">
        <v>2299</v>
      </c>
      <c r="D22" s="6" t="s">
        <v>2300</v>
      </c>
      <c r="E22" s="6" t="s">
        <v>2299</v>
      </c>
      <c r="F22" s="6" t="s">
        <v>2300</v>
      </c>
      <c r="G22" s="6" t="s">
        <v>2397</v>
      </c>
      <c r="H22" s="6" t="s">
        <v>2398</v>
      </c>
      <c r="I22" s="6" t="s">
        <v>2399</v>
      </c>
      <c r="J22" s="6" t="s">
        <v>1438</v>
      </c>
      <c r="K22" s="6" t="s">
        <v>437</v>
      </c>
      <c r="L22" s="6" t="s">
        <v>357</v>
      </c>
    </row>
    <row r="23" spans="1:12">
      <c r="A23" s="6">
        <v>22</v>
      </c>
      <c r="B23" s="6" t="s">
        <v>69</v>
      </c>
      <c r="C23" s="6" t="s">
        <v>2299</v>
      </c>
      <c r="D23" s="6" t="s">
        <v>2300</v>
      </c>
      <c r="E23" s="6" t="s">
        <v>2299</v>
      </c>
      <c r="F23" s="6" t="s">
        <v>2300</v>
      </c>
      <c r="G23" s="6" t="s">
        <v>2238</v>
      </c>
      <c r="H23" s="6" t="s">
        <v>2239</v>
      </c>
      <c r="I23" s="6" t="s">
        <v>2240</v>
      </c>
      <c r="J23" s="6" t="s">
        <v>1934</v>
      </c>
      <c r="K23" s="6" t="s">
        <v>437</v>
      </c>
      <c r="L23" s="6" t="s">
        <v>357</v>
      </c>
    </row>
    <row r="24" spans="1:12">
      <c r="A24" s="6">
        <v>23</v>
      </c>
      <c r="B24" s="6" t="s">
        <v>69</v>
      </c>
      <c r="C24" s="6" t="s">
        <v>2299</v>
      </c>
      <c r="D24" s="6" t="s">
        <v>2300</v>
      </c>
      <c r="E24" s="6" t="s">
        <v>2299</v>
      </c>
      <c r="F24" s="6" t="s">
        <v>2300</v>
      </c>
      <c r="G24" s="6" t="s">
        <v>1742</v>
      </c>
      <c r="H24" s="6" t="s">
        <v>2304</v>
      </c>
      <c r="I24" s="6" t="s">
        <v>1743</v>
      </c>
      <c r="J24" s="6" t="s">
        <v>1744</v>
      </c>
      <c r="K24" s="6" t="s">
        <v>1454</v>
      </c>
      <c r="L24" s="6" t="s">
        <v>357</v>
      </c>
    </row>
    <row r="25" spans="1:12">
      <c r="A25" s="6">
        <v>24</v>
      </c>
      <c r="B25" s="6" t="s">
        <v>69</v>
      </c>
      <c r="C25" s="6" t="s">
        <v>2299</v>
      </c>
      <c r="D25" s="6" t="s">
        <v>2300</v>
      </c>
      <c r="E25" s="6" t="s">
        <v>2299</v>
      </c>
      <c r="F25" s="6" t="s">
        <v>2300</v>
      </c>
      <c r="G25" s="6" t="s">
        <v>1742</v>
      </c>
      <c r="H25" s="6" t="s">
        <v>2304</v>
      </c>
      <c r="I25" s="6" t="s">
        <v>1743</v>
      </c>
      <c r="J25" s="6" t="s">
        <v>1744</v>
      </c>
      <c r="K25" s="6" t="s">
        <v>2303</v>
      </c>
      <c r="L25" s="6" t="s">
        <v>357</v>
      </c>
    </row>
    <row r="26" spans="1:12">
      <c r="A26" s="6">
        <v>25</v>
      </c>
      <c r="B26" s="6" t="s">
        <v>69</v>
      </c>
      <c r="C26" s="6" t="s">
        <v>2299</v>
      </c>
      <c r="D26" s="6" t="s">
        <v>2300</v>
      </c>
      <c r="E26" s="6" t="s">
        <v>2299</v>
      </c>
      <c r="F26" s="6" t="s">
        <v>2300</v>
      </c>
      <c r="G26" s="6" t="s">
        <v>1742</v>
      </c>
      <c r="H26" s="6" t="s">
        <v>2304</v>
      </c>
      <c r="I26" s="6" t="s">
        <v>1743</v>
      </c>
      <c r="J26" s="6" t="s">
        <v>1744</v>
      </c>
      <c r="K26" s="6" t="s">
        <v>1453</v>
      </c>
      <c r="L26" s="6" t="s">
        <v>357</v>
      </c>
    </row>
    <row r="27" spans="1:12">
      <c r="A27" s="6">
        <v>26</v>
      </c>
      <c r="B27" s="6" t="s">
        <v>69</v>
      </c>
      <c r="C27" s="6" t="s">
        <v>2299</v>
      </c>
      <c r="D27" s="6" t="s">
        <v>2300</v>
      </c>
      <c r="E27" s="6" t="s">
        <v>2299</v>
      </c>
      <c r="F27" s="6" t="s">
        <v>2300</v>
      </c>
      <c r="G27" s="6" t="s">
        <v>2273</v>
      </c>
      <c r="H27" s="6" t="s">
        <v>2274</v>
      </c>
      <c r="I27" s="6" t="s">
        <v>2275</v>
      </c>
      <c r="J27" s="6" t="s">
        <v>2276</v>
      </c>
      <c r="K27" s="6" t="s">
        <v>2303</v>
      </c>
      <c r="L27" s="6" t="s">
        <v>357</v>
      </c>
    </row>
    <row r="28" spans="1:12">
      <c r="A28" s="6">
        <v>27</v>
      </c>
      <c r="B28" s="6" t="s">
        <v>69</v>
      </c>
      <c r="C28" s="6" t="s">
        <v>2299</v>
      </c>
      <c r="D28" s="6" t="s">
        <v>2300</v>
      </c>
      <c r="E28" s="6" t="s">
        <v>2299</v>
      </c>
      <c r="F28" s="6" t="s">
        <v>2300</v>
      </c>
      <c r="G28" s="6" t="s">
        <v>2273</v>
      </c>
      <c r="H28" s="6" t="s">
        <v>2274</v>
      </c>
      <c r="I28" s="6" t="s">
        <v>2275</v>
      </c>
      <c r="J28" s="6" t="s">
        <v>2276</v>
      </c>
      <c r="K28" s="6" t="s">
        <v>437</v>
      </c>
      <c r="L28" s="6" t="s">
        <v>357</v>
      </c>
    </row>
    <row r="29" spans="1:12">
      <c r="A29" s="6">
        <v>28</v>
      </c>
      <c r="B29" s="6" t="s">
        <v>69</v>
      </c>
      <c r="C29" s="6" t="s">
        <v>2299</v>
      </c>
      <c r="D29" s="6" t="s">
        <v>2300</v>
      </c>
      <c r="E29" s="6" t="s">
        <v>2299</v>
      </c>
      <c r="F29" s="6" t="s">
        <v>2300</v>
      </c>
      <c r="G29" s="6" t="s">
        <v>2283</v>
      </c>
      <c r="H29" s="6" t="s">
        <v>2284</v>
      </c>
      <c r="I29" s="6" t="s">
        <v>2285</v>
      </c>
      <c r="J29" s="6" t="s">
        <v>2286</v>
      </c>
      <c r="K29" s="6" t="s">
        <v>437</v>
      </c>
      <c r="L29" s="6" t="s">
        <v>357</v>
      </c>
    </row>
    <row r="30" spans="1:12">
      <c r="A30" s="6">
        <v>29</v>
      </c>
      <c r="B30" s="6" t="s">
        <v>69</v>
      </c>
      <c r="C30" s="6" t="s">
        <v>471</v>
      </c>
      <c r="D30" s="6" t="s">
        <v>472</v>
      </c>
      <c r="E30" s="6" t="s">
        <v>637</v>
      </c>
      <c r="F30" s="6" t="s">
        <v>638</v>
      </c>
      <c r="G30" s="6" t="s">
        <v>1409</v>
      </c>
      <c r="H30" s="6" t="s">
        <v>1410</v>
      </c>
      <c r="I30" s="6" t="s">
        <v>1411</v>
      </c>
      <c r="J30" s="6" t="s">
        <v>1412</v>
      </c>
      <c r="K30" s="6" t="s">
        <v>1404</v>
      </c>
      <c r="L30" s="6" t="s">
        <v>357</v>
      </c>
    </row>
    <row r="31" spans="1:12">
      <c r="A31" s="6">
        <v>30</v>
      </c>
      <c r="B31" s="6" t="s">
        <v>69</v>
      </c>
      <c r="C31" s="6" t="s">
        <v>471</v>
      </c>
      <c r="D31" s="6" t="s">
        <v>472</v>
      </c>
      <c r="E31" s="6" t="s">
        <v>637</v>
      </c>
      <c r="F31" s="6" t="s">
        <v>638</v>
      </c>
      <c r="G31" s="6" t="s">
        <v>1420</v>
      </c>
      <c r="H31" s="6" t="s">
        <v>1421</v>
      </c>
      <c r="I31" s="6" t="s">
        <v>1422</v>
      </c>
      <c r="J31" s="6" t="s">
        <v>1423</v>
      </c>
      <c r="K31" s="6" t="s">
        <v>437</v>
      </c>
      <c r="L31" s="6" t="s">
        <v>357</v>
      </c>
    </row>
    <row r="32" spans="1:12">
      <c r="A32" s="6">
        <v>31</v>
      </c>
      <c r="B32" s="6" t="s">
        <v>69</v>
      </c>
      <c r="C32" s="6" t="s">
        <v>471</v>
      </c>
      <c r="D32" s="6" t="s">
        <v>472</v>
      </c>
      <c r="E32" s="6" t="s">
        <v>637</v>
      </c>
      <c r="F32" s="6" t="s">
        <v>638</v>
      </c>
      <c r="G32" s="6" t="s">
        <v>1921</v>
      </c>
      <c r="H32" s="6" t="s">
        <v>1922</v>
      </c>
      <c r="I32" s="6" t="s">
        <v>1923</v>
      </c>
      <c r="J32" s="6" t="s">
        <v>1445</v>
      </c>
      <c r="K32" s="6" t="s">
        <v>1647</v>
      </c>
      <c r="L32" s="6" t="s">
        <v>357</v>
      </c>
    </row>
    <row r="33" spans="1:12">
      <c r="A33" s="6">
        <v>32</v>
      </c>
      <c r="B33" s="6" t="s">
        <v>69</v>
      </c>
      <c r="C33" s="6" t="s">
        <v>471</v>
      </c>
      <c r="D33" s="6" t="s">
        <v>472</v>
      </c>
      <c r="E33" s="6" t="s">
        <v>637</v>
      </c>
      <c r="F33" s="6" t="s">
        <v>638</v>
      </c>
      <c r="G33" s="6" t="s">
        <v>2137</v>
      </c>
      <c r="H33" s="6" t="s">
        <v>2138</v>
      </c>
      <c r="I33" s="6" t="s">
        <v>2139</v>
      </c>
      <c r="J33" s="6" t="s">
        <v>1934</v>
      </c>
      <c r="K33" s="6" t="s">
        <v>1647</v>
      </c>
      <c r="L33" s="6" t="s">
        <v>357</v>
      </c>
    </row>
    <row r="34" spans="1:12">
      <c r="A34" s="6">
        <v>33</v>
      </c>
      <c r="B34" s="6" t="s">
        <v>69</v>
      </c>
      <c r="C34" s="6" t="s">
        <v>471</v>
      </c>
      <c r="D34" s="6" t="s">
        <v>472</v>
      </c>
      <c r="E34" s="6" t="s">
        <v>637</v>
      </c>
      <c r="F34" s="6" t="s">
        <v>638</v>
      </c>
      <c r="G34" s="6" t="s">
        <v>2151</v>
      </c>
      <c r="H34" s="6" t="s">
        <v>2152</v>
      </c>
      <c r="I34" s="6" t="s">
        <v>2153</v>
      </c>
      <c r="J34" s="6" t="s">
        <v>1445</v>
      </c>
      <c r="K34" s="6" t="s">
        <v>1647</v>
      </c>
      <c r="L34" s="6" t="s">
        <v>357</v>
      </c>
    </row>
    <row r="35" spans="1:12">
      <c r="A35" s="6">
        <v>34</v>
      </c>
      <c r="B35" s="6" t="s">
        <v>69</v>
      </c>
      <c r="C35" s="6" t="s">
        <v>471</v>
      </c>
      <c r="D35" s="6" t="s">
        <v>472</v>
      </c>
      <c r="E35" s="6" t="s">
        <v>637</v>
      </c>
      <c r="F35" s="6" t="s">
        <v>638</v>
      </c>
      <c r="G35" s="6" t="s">
        <v>1742</v>
      </c>
      <c r="H35" s="6" t="s">
        <v>2304</v>
      </c>
      <c r="I35" s="6" t="s">
        <v>1743</v>
      </c>
      <c r="J35" s="6" t="s">
        <v>1744</v>
      </c>
      <c r="K35" s="6" t="s">
        <v>1454</v>
      </c>
      <c r="L35" s="6" t="s">
        <v>357</v>
      </c>
    </row>
    <row r="36" spans="1:12">
      <c r="A36" s="6">
        <v>35</v>
      </c>
      <c r="B36" s="6" t="s">
        <v>69</v>
      </c>
      <c r="C36" s="6" t="s">
        <v>471</v>
      </c>
      <c r="D36" s="6" t="s">
        <v>472</v>
      </c>
      <c r="E36" s="6" t="s">
        <v>637</v>
      </c>
      <c r="F36" s="6" t="s">
        <v>638</v>
      </c>
      <c r="G36" s="6" t="s">
        <v>1742</v>
      </c>
      <c r="H36" s="6" t="s">
        <v>2304</v>
      </c>
      <c r="I36" s="6" t="s">
        <v>1743</v>
      </c>
      <c r="J36" s="6" t="s">
        <v>1744</v>
      </c>
      <c r="K36" s="6" t="s">
        <v>1453</v>
      </c>
      <c r="L36" s="6" t="s">
        <v>357</v>
      </c>
    </row>
    <row r="37" spans="1:12">
      <c r="A37" s="6">
        <v>36</v>
      </c>
      <c r="B37" s="6" t="s">
        <v>69</v>
      </c>
      <c r="C37" s="6" t="s">
        <v>471</v>
      </c>
      <c r="D37" s="6" t="s">
        <v>472</v>
      </c>
      <c r="E37" s="6" t="s">
        <v>473</v>
      </c>
      <c r="F37" s="6" t="s">
        <v>474</v>
      </c>
      <c r="G37" s="6" t="s">
        <v>1409</v>
      </c>
      <c r="H37" s="6" t="s">
        <v>1410</v>
      </c>
      <c r="I37" s="6" t="s">
        <v>1411</v>
      </c>
      <c r="J37" s="6" t="s">
        <v>1412</v>
      </c>
      <c r="K37" s="6" t="s">
        <v>437</v>
      </c>
      <c r="L37" s="6" t="s">
        <v>357</v>
      </c>
    </row>
    <row r="38" spans="1:12">
      <c r="A38" s="6">
        <v>37</v>
      </c>
      <c r="B38" s="6" t="s">
        <v>69</v>
      </c>
      <c r="C38" s="6" t="s">
        <v>471</v>
      </c>
      <c r="D38" s="6" t="s">
        <v>472</v>
      </c>
      <c r="E38" s="6" t="s">
        <v>473</v>
      </c>
      <c r="F38" s="6" t="s">
        <v>474</v>
      </c>
      <c r="G38" s="6" t="s">
        <v>1442</v>
      </c>
      <c r="H38" s="6" t="s">
        <v>1443</v>
      </c>
      <c r="I38" s="6" t="s">
        <v>1444</v>
      </c>
      <c r="J38" s="6" t="s">
        <v>1445</v>
      </c>
      <c r="K38" s="6" t="s">
        <v>437</v>
      </c>
      <c r="L38" s="6" t="s">
        <v>357</v>
      </c>
    </row>
    <row r="39" spans="1:12">
      <c r="A39" s="6">
        <v>38</v>
      </c>
      <c r="B39" s="6" t="s">
        <v>69</v>
      </c>
      <c r="C39" s="6" t="s">
        <v>471</v>
      </c>
      <c r="D39" s="6" t="s">
        <v>472</v>
      </c>
      <c r="E39" s="6" t="s">
        <v>473</v>
      </c>
      <c r="F39" s="6" t="s">
        <v>474</v>
      </c>
      <c r="G39" s="6" t="s">
        <v>1545</v>
      </c>
      <c r="H39" s="6" t="s">
        <v>2394</v>
      </c>
      <c r="I39" s="6" t="s">
        <v>1546</v>
      </c>
      <c r="J39" s="6" t="s">
        <v>1445</v>
      </c>
      <c r="K39" s="6" t="s">
        <v>437</v>
      </c>
      <c r="L39" s="6" t="s">
        <v>357</v>
      </c>
    </row>
    <row r="40" spans="1:12">
      <c r="A40" s="6">
        <v>39</v>
      </c>
      <c r="B40" s="6" t="s">
        <v>69</v>
      </c>
      <c r="C40" s="6" t="s">
        <v>471</v>
      </c>
      <c r="D40" s="6" t="s">
        <v>472</v>
      </c>
      <c r="E40" s="6" t="s">
        <v>473</v>
      </c>
      <c r="F40" s="6" t="s">
        <v>474</v>
      </c>
      <c r="G40" s="6" t="s">
        <v>1821</v>
      </c>
      <c r="H40" s="6" t="s">
        <v>1822</v>
      </c>
      <c r="I40" s="6" t="s">
        <v>1823</v>
      </c>
      <c r="J40" s="6" t="s">
        <v>462</v>
      </c>
      <c r="K40" s="6" t="s">
        <v>1462</v>
      </c>
      <c r="L40" s="6" t="s">
        <v>357</v>
      </c>
    </row>
    <row r="41" spans="1:12">
      <c r="A41" s="6">
        <v>40</v>
      </c>
      <c r="B41" s="6" t="s">
        <v>69</v>
      </c>
      <c r="C41" s="6" t="s">
        <v>471</v>
      </c>
      <c r="D41" s="6" t="s">
        <v>472</v>
      </c>
      <c r="E41" s="6" t="s">
        <v>473</v>
      </c>
      <c r="F41" s="6" t="s">
        <v>474</v>
      </c>
      <c r="G41" s="6" t="s">
        <v>2273</v>
      </c>
      <c r="H41" s="6" t="s">
        <v>2274</v>
      </c>
      <c r="I41" s="6" t="s">
        <v>2275</v>
      </c>
      <c r="J41" s="6" t="s">
        <v>2276</v>
      </c>
      <c r="K41" s="6" t="s">
        <v>437</v>
      </c>
      <c r="L41" s="6" t="s">
        <v>357</v>
      </c>
    </row>
    <row r="42" spans="1:12">
      <c r="A42" s="6">
        <v>41</v>
      </c>
      <c r="B42" s="6" t="s">
        <v>69</v>
      </c>
      <c r="C42" s="6" t="s">
        <v>471</v>
      </c>
      <c r="D42" s="6" t="s">
        <v>472</v>
      </c>
      <c r="E42" s="6" t="s">
        <v>473</v>
      </c>
      <c r="F42" s="6" t="s">
        <v>474</v>
      </c>
      <c r="G42" s="6" t="s">
        <v>2288</v>
      </c>
      <c r="H42" s="6" t="s">
        <v>2289</v>
      </c>
      <c r="I42" s="6" t="s">
        <v>2290</v>
      </c>
      <c r="J42" s="6" t="s">
        <v>2291</v>
      </c>
      <c r="K42" s="6" t="s">
        <v>437</v>
      </c>
      <c r="L42" s="6" t="s">
        <v>357</v>
      </c>
    </row>
    <row r="43" spans="1:12">
      <c r="A43" s="6">
        <v>42</v>
      </c>
      <c r="B43" s="6" t="s">
        <v>69</v>
      </c>
      <c r="C43" s="6" t="s">
        <v>471</v>
      </c>
      <c r="D43" s="6" t="s">
        <v>472</v>
      </c>
      <c r="E43" s="6" t="s">
        <v>631</v>
      </c>
      <c r="F43" s="6" t="s">
        <v>632</v>
      </c>
      <c r="G43" s="6" t="s">
        <v>1691</v>
      </c>
      <c r="H43" s="6" t="s">
        <v>1692</v>
      </c>
      <c r="I43" s="6" t="s">
        <v>1693</v>
      </c>
      <c r="J43" s="6" t="s">
        <v>1445</v>
      </c>
      <c r="K43" s="6" t="s">
        <v>437</v>
      </c>
      <c r="L43" s="6" t="s">
        <v>357</v>
      </c>
    </row>
    <row r="44" spans="1:12">
      <c r="A44" s="6">
        <v>43</v>
      </c>
      <c r="B44" s="6" t="s">
        <v>69</v>
      </c>
      <c r="C44" s="6" t="s">
        <v>471</v>
      </c>
      <c r="D44" s="6" t="s">
        <v>472</v>
      </c>
      <c r="E44" s="6" t="s">
        <v>631</v>
      </c>
      <c r="F44" s="6" t="s">
        <v>632</v>
      </c>
      <c r="G44" s="6" t="s">
        <v>2273</v>
      </c>
      <c r="H44" s="6" t="s">
        <v>2274</v>
      </c>
      <c r="I44" s="6" t="s">
        <v>2275</v>
      </c>
      <c r="J44" s="6" t="s">
        <v>2276</v>
      </c>
      <c r="K44" s="6" t="s">
        <v>437</v>
      </c>
      <c r="L44" s="6" t="s">
        <v>357</v>
      </c>
    </row>
    <row r="45" spans="1:12">
      <c r="A45" s="6">
        <v>44</v>
      </c>
      <c r="B45" s="6" t="s">
        <v>69</v>
      </c>
      <c r="C45" s="6" t="s">
        <v>471</v>
      </c>
      <c r="D45" s="6" t="s">
        <v>472</v>
      </c>
      <c r="E45" s="6" t="s">
        <v>535</v>
      </c>
      <c r="F45" s="6" t="s">
        <v>536</v>
      </c>
      <c r="G45" s="6" t="s">
        <v>1547</v>
      </c>
      <c r="H45" s="6" t="s">
        <v>1548</v>
      </c>
      <c r="I45" s="6" t="s">
        <v>1549</v>
      </c>
      <c r="J45" s="6" t="s">
        <v>1445</v>
      </c>
      <c r="K45" s="6" t="s">
        <v>437</v>
      </c>
      <c r="L45" s="6" t="s">
        <v>357</v>
      </c>
    </row>
    <row r="46" spans="1:12">
      <c r="A46" s="6">
        <v>45</v>
      </c>
      <c r="B46" s="6" t="s">
        <v>69</v>
      </c>
      <c r="C46" s="6" t="s">
        <v>491</v>
      </c>
      <c r="D46" s="6" t="s">
        <v>492</v>
      </c>
      <c r="E46" s="6" t="s">
        <v>603</v>
      </c>
      <c r="F46" s="6" t="s">
        <v>604</v>
      </c>
      <c r="G46" s="6" t="s">
        <v>1481</v>
      </c>
      <c r="H46" s="6" t="s">
        <v>1482</v>
      </c>
      <c r="I46" s="6" t="s">
        <v>1483</v>
      </c>
      <c r="J46" s="6" t="s">
        <v>1477</v>
      </c>
      <c r="K46" s="6" t="s">
        <v>437</v>
      </c>
      <c r="L46" s="6" t="s">
        <v>357</v>
      </c>
    </row>
    <row r="47" spans="1:12">
      <c r="A47" s="6">
        <v>46</v>
      </c>
      <c r="B47" s="6" t="s">
        <v>69</v>
      </c>
      <c r="C47" s="6" t="s">
        <v>491</v>
      </c>
      <c r="D47" s="6" t="s">
        <v>492</v>
      </c>
      <c r="E47" s="6" t="s">
        <v>603</v>
      </c>
      <c r="F47" s="6" t="s">
        <v>604</v>
      </c>
      <c r="G47" s="6" t="s">
        <v>1637</v>
      </c>
      <c r="H47" s="6" t="s">
        <v>1638</v>
      </c>
      <c r="I47" s="6" t="s">
        <v>1639</v>
      </c>
      <c r="J47" s="6" t="s">
        <v>1640</v>
      </c>
      <c r="K47" s="6" t="s">
        <v>437</v>
      </c>
      <c r="L47" s="6" t="s">
        <v>357</v>
      </c>
    </row>
    <row r="48" spans="1:12">
      <c r="A48" s="6">
        <v>47</v>
      </c>
      <c r="B48" s="6" t="s">
        <v>69</v>
      </c>
      <c r="C48" s="6" t="s">
        <v>491</v>
      </c>
      <c r="D48" s="6" t="s">
        <v>492</v>
      </c>
      <c r="E48" s="6" t="s">
        <v>493</v>
      </c>
      <c r="F48" s="6" t="s">
        <v>494</v>
      </c>
      <c r="G48" s="6" t="s">
        <v>1478</v>
      </c>
      <c r="H48" s="6" t="s">
        <v>1479</v>
      </c>
      <c r="I48" s="6" t="s">
        <v>1480</v>
      </c>
      <c r="J48" s="6" t="s">
        <v>1477</v>
      </c>
      <c r="K48" s="6" t="s">
        <v>437</v>
      </c>
      <c r="L48" s="6" t="s">
        <v>357</v>
      </c>
    </row>
    <row r="49" spans="1:12">
      <c r="A49" s="6">
        <v>48</v>
      </c>
      <c r="B49" s="6" t="s">
        <v>69</v>
      </c>
      <c r="C49" s="6" t="s">
        <v>625</v>
      </c>
      <c r="D49" s="6" t="s">
        <v>1679</v>
      </c>
      <c r="E49" s="6" t="s">
        <v>627</v>
      </c>
      <c r="F49" s="6" t="s">
        <v>1680</v>
      </c>
      <c r="G49" s="6" t="s">
        <v>1681</v>
      </c>
      <c r="H49" s="6" t="s">
        <v>1682</v>
      </c>
      <c r="I49" s="6" t="s">
        <v>1683</v>
      </c>
      <c r="J49" s="6" t="s">
        <v>1419</v>
      </c>
      <c r="K49" s="6" t="s">
        <v>437</v>
      </c>
      <c r="L49" s="6" t="s">
        <v>357</v>
      </c>
    </row>
    <row r="50" spans="1:12">
      <c r="A50" s="6">
        <v>49</v>
      </c>
      <c r="B50" s="6" t="s">
        <v>69</v>
      </c>
      <c r="C50" s="6" t="s">
        <v>438</v>
      </c>
      <c r="D50" s="6" t="s">
        <v>439</v>
      </c>
      <c r="E50" s="6" t="s">
        <v>742</v>
      </c>
      <c r="F50" s="6" t="s">
        <v>743</v>
      </c>
      <c r="G50" s="6" t="s">
        <v>2029</v>
      </c>
      <c r="H50" s="6" t="s">
        <v>2030</v>
      </c>
      <c r="I50" s="6" t="s">
        <v>2031</v>
      </c>
      <c r="J50" s="6" t="s">
        <v>1403</v>
      </c>
      <c r="K50" s="6" t="s">
        <v>2303</v>
      </c>
      <c r="L50" s="6" t="s">
        <v>357</v>
      </c>
    </row>
    <row r="51" spans="1:12">
      <c r="A51" s="6">
        <v>50</v>
      </c>
      <c r="B51" s="6" t="s">
        <v>69</v>
      </c>
      <c r="C51" s="6" t="s">
        <v>438</v>
      </c>
      <c r="D51" s="6" t="s">
        <v>439</v>
      </c>
      <c r="E51" s="6" t="s">
        <v>742</v>
      </c>
      <c r="F51" s="6" t="s">
        <v>743</v>
      </c>
      <c r="G51" s="6" t="s">
        <v>2029</v>
      </c>
      <c r="H51" s="6" t="s">
        <v>2030</v>
      </c>
      <c r="I51" s="6" t="s">
        <v>2031</v>
      </c>
      <c r="J51" s="6" t="s">
        <v>1403</v>
      </c>
      <c r="K51" s="6" t="s">
        <v>437</v>
      </c>
      <c r="L51" s="6" t="s">
        <v>357</v>
      </c>
    </row>
    <row r="52" spans="1:12">
      <c r="A52" s="6">
        <v>51</v>
      </c>
      <c r="B52" s="6" t="s">
        <v>69</v>
      </c>
      <c r="C52" s="6" t="s">
        <v>438</v>
      </c>
      <c r="D52" s="6" t="s">
        <v>439</v>
      </c>
      <c r="E52" s="6" t="s">
        <v>862</v>
      </c>
      <c r="F52" s="6" t="s">
        <v>863</v>
      </c>
      <c r="G52" s="6" t="s">
        <v>2029</v>
      </c>
      <c r="H52" s="6" t="s">
        <v>2030</v>
      </c>
      <c r="I52" s="6" t="s">
        <v>2031</v>
      </c>
      <c r="J52" s="6" t="s">
        <v>1403</v>
      </c>
      <c r="K52" s="6" t="s">
        <v>2303</v>
      </c>
      <c r="L52" s="6" t="s">
        <v>357</v>
      </c>
    </row>
    <row r="53" spans="1:12">
      <c r="A53" s="6">
        <v>52</v>
      </c>
      <c r="B53" s="6" t="s">
        <v>69</v>
      </c>
      <c r="C53" s="6" t="s">
        <v>438</v>
      </c>
      <c r="D53" s="6" t="s">
        <v>439</v>
      </c>
      <c r="E53" s="6" t="s">
        <v>862</v>
      </c>
      <c r="F53" s="6" t="s">
        <v>863</v>
      </c>
      <c r="G53" s="6" t="s">
        <v>2029</v>
      </c>
      <c r="H53" s="6" t="s">
        <v>2030</v>
      </c>
      <c r="I53" s="6" t="s">
        <v>2031</v>
      </c>
      <c r="J53" s="6" t="s">
        <v>1403</v>
      </c>
      <c r="K53" s="6" t="s">
        <v>437</v>
      </c>
      <c r="L53" s="6" t="s">
        <v>357</v>
      </c>
    </row>
    <row r="54" spans="1:12">
      <c r="A54" s="6">
        <v>53</v>
      </c>
      <c r="B54" s="6" t="s">
        <v>69</v>
      </c>
      <c r="C54" s="6" t="s">
        <v>438</v>
      </c>
      <c r="D54" s="6" t="s">
        <v>439</v>
      </c>
      <c r="E54" s="6" t="s">
        <v>440</v>
      </c>
      <c r="F54" s="6" t="s">
        <v>441</v>
      </c>
      <c r="G54" s="6" t="s">
        <v>1400</v>
      </c>
      <c r="H54" s="6" t="s">
        <v>1401</v>
      </c>
      <c r="I54" s="6" t="s">
        <v>1402</v>
      </c>
      <c r="J54" s="6" t="s">
        <v>1403</v>
      </c>
      <c r="K54" s="6" t="s">
        <v>1404</v>
      </c>
      <c r="L54" s="6" t="s">
        <v>357</v>
      </c>
    </row>
    <row r="55" spans="1:12">
      <c r="A55" s="6">
        <v>54</v>
      </c>
      <c r="B55" s="6" t="s">
        <v>69</v>
      </c>
      <c r="C55" s="6" t="s">
        <v>438</v>
      </c>
      <c r="D55" s="6" t="s">
        <v>439</v>
      </c>
      <c r="E55" s="6" t="s">
        <v>440</v>
      </c>
      <c r="F55" s="6" t="s">
        <v>441</v>
      </c>
      <c r="G55" s="6" t="s">
        <v>1433</v>
      </c>
      <c r="H55" s="6" t="s">
        <v>2305</v>
      </c>
      <c r="I55" s="6" t="s">
        <v>1434</v>
      </c>
      <c r="J55" s="6" t="s">
        <v>1403</v>
      </c>
      <c r="K55" s="6" t="s">
        <v>1404</v>
      </c>
      <c r="L55" s="6" t="s">
        <v>357</v>
      </c>
    </row>
    <row r="56" spans="1:12">
      <c r="A56" s="6">
        <v>55</v>
      </c>
      <c r="B56" s="6" t="s">
        <v>69</v>
      </c>
      <c r="C56" s="6" t="s">
        <v>438</v>
      </c>
      <c r="D56" s="6" t="s">
        <v>439</v>
      </c>
      <c r="E56" s="6" t="s">
        <v>440</v>
      </c>
      <c r="F56" s="6" t="s">
        <v>441</v>
      </c>
      <c r="G56" s="6" t="s">
        <v>2306</v>
      </c>
      <c r="H56" s="6" t="s">
        <v>2307</v>
      </c>
      <c r="I56" s="6" t="s">
        <v>2308</v>
      </c>
      <c r="J56" s="6" t="s">
        <v>1403</v>
      </c>
      <c r="K56" s="6" t="s">
        <v>1453</v>
      </c>
      <c r="L56" s="6" t="s">
        <v>357</v>
      </c>
    </row>
    <row r="57" spans="1:12">
      <c r="A57" s="6">
        <v>56</v>
      </c>
      <c r="B57" s="6" t="s">
        <v>69</v>
      </c>
      <c r="C57" s="6" t="s">
        <v>438</v>
      </c>
      <c r="D57" s="6" t="s">
        <v>439</v>
      </c>
      <c r="E57" s="6" t="s">
        <v>440</v>
      </c>
      <c r="F57" s="6" t="s">
        <v>441</v>
      </c>
      <c r="G57" s="6" t="s">
        <v>1446</v>
      </c>
      <c r="H57" s="6" t="s">
        <v>1447</v>
      </c>
      <c r="I57" s="6" t="s">
        <v>1448</v>
      </c>
      <c r="J57" s="6" t="s">
        <v>1403</v>
      </c>
      <c r="K57" s="6" t="s">
        <v>1404</v>
      </c>
      <c r="L57" s="6" t="s">
        <v>357</v>
      </c>
    </row>
    <row r="58" spans="1:12">
      <c r="A58" s="6">
        <v>57</v>
      </c>
      <c r="B58" s="6" t="s">
        <v>69</v>
      </c>
      <c r="C58" s="6" t="s">
        <v>438</v>
      </c>
      <c r="D58" s="6" t="s">
        <v>439</v>
      </c>
      <c r="E58" s="6" t="s">
        <v>440</v>
      </c>
      <c r="F58" s="6" t="s">
        <v>441</v>
      </c>
      <c r="G58" s="6" t="s">
        <v>1660</v>
      </c>
      <c r="H58" s="6" t="s">
        <v>1661</v>
      </c>
      <c r="I58" s="6" t="s">
        <v>1662</v>
      </c>
      <c r="J58" s="6" t="s">
        <v>1403</v>
      </c>
      <c r="K58" s="6" t="s">
        <v>437</v>
      </c>
      <c r="L58" s="6" t="s">
        <v>357</v>
      </c>
    </row>
    <row r="59" spans="1:12">
      <c r="A59" s="6">
        <v>58</v>
      </c>
      <c r="B59" s="6" t="s">
        <v>69</v>
      </c>
      <c r="C59" s="6" t="s">
        <v>438</v>
      </c>
      <c r="D59" s="6" t="s">
        <v>439</v>
      </c>
      <c r="E59" s="6" t="s">
        <v>440</v>
      </c>
      <c r="F59" s="6" t="s">
        <v>441</v>
      </c>
      <c r="G59" s="6" t="s">
        <v>1748</v>
      </c>
      <c r="H59" s="6" t="s">
        <v>1749</v>
      </c>
      <c r="I59" s="6" t="s">
        <v>1750</v>
      </c>
      <c r="J59" s="6" t="s">
        <v>1403</v>
      </c>
      <c r="K59" s="6" t="s">
        <v>1729</v>
      </c>
      <c r="L59" s="6" t="s">
        <v>357</v>
      </c>
    </row>
    <row r="60" spans="1:12">
      <c r="A60" s="6">
        <v>59</v>
      </c>
      <c r="B60" s="6" t="s">
        <v>69</v>
      </c>
      <c r="C60" s="6" t="s">
        <v>438</v>
      </c>
      <c r="D60" s="6" t="s">
        <v>439</v>
      </c>
      <c r="E60" s="6" t="s">
        <v>611</v>
      </c>
      <c r="F60" s="6" t="s">
        <v>612</v>
      </c>
      <c r="G60" s="6" t="s">
        <v>1651</v>
      </c>
      <c r="H60" s="6" t="s">
        <v>1652</v>
      </c>
      <c r="I60" s="6" t="s">
        <v>1653</v>
      </c>
      <c r="J60" s="6" t="s">
        <v>1403</v>
      </c>
      <c r="K60" s="6" t="s">
        <v>1404</v>
      </c>
      <c r="L60" s="6" t="s">
        <v>357</v>
      </c>
    </row>
    <row r="61" spans="1:12">
      <c r="A61" s="6">
        <v>60</v>
      </c>
      <c r="B61" s="6" t="s">
        <v>69</v>
      </c>
      <c r="C61" s="6" t="s">
        <v>438</v>
      </c>
      <c r="D61" s="6" t="s">
        <v>439</v>
      </c>
      <c r="E61" s="6" t="s">
        <v>593</v>
      </c>
      <c r="F61" s="6" t="s">
        <v>594</v>
      </c>
      <c r="G61" s="6" t="s">
        <v>1627</v>
      </c>
      <c r="H61" s="6" t="s">
        <v>1628</v>
      </c>
      <c r="I61" s="6" t="s">
        <v>1629</v>
      </c>
      <c r="J61" s="6" t="s">
        <v>1403</v>
      </c>
      <c r="K61" s="6" t="s">
        <v>437</v>
      </c>
      <c r="L61" s="6" t="s">
        <v>357</v>
      </c>
    </row>
    <row r="62" spans="1:12">
      <c r="A62" s="6">
        <v>61</v>
      </c>
      <c r="B62" s="6" t="s">
        <v>69</v>
      </c>
      <c r="C62" s="6" t="s">
        <v>438</v>
      </c>
      <c r="D62" s="6" t="s">
        <v>439</v>
      </c>
      <c r="E62" s="6" t="s">
        <v>593</v>
      </c>
      <c r="F62" s="6" t="s">
        <v>594</v>
      </c>
      <c r="G62" s="6" t="s">
        <v>1666</v>
      </c>
      <c r="H62" s="6" t="s">
        <v>1667</v>
      </c>
      <c r="I62" s="6" t="s">
        <v>1668</v>
      </c>
      <c r="J62" s="6" t="s">
        <v>1403</v>
      </c>
      <c r="K62" s="6" t="s">
        <v>2303</v>
      </c>
      <c r="L62" s="6" t="s">
        <v>357</v>
      </c>
    </row>
    <row r="63" spans="1:12">
      <c r="A63" s="6">
        <v>62</v>
      </c>
      <c r="B63" s="6" t="s">
        <v>69</v>
      </c>
      <c r="C63" s="6" t="s">
        <v>438</v>
      </c>
      <c r="D63" s="6" t="s">
        <v>439</v>
      </c>
      <c r="E63" s="6" t="s">
        <v>593</v>
      </c>
      <c r="F63" s="6" t="s">
        <v>594</v>
      </c>
      <c r="G63" s="6" t="s">
        <v>1666</v>
      </c>
      <c r="H63" s="6" t="s">
        <v>1667</v>
      </c>
      <c r="I63" s="6" t="s">
        <v>1668</v>
      </c>
      <c r="J63" s="6" t="s">
        <v>1403</v>
      </c>
      <c r="K63" s="6" t="s">
        <v>437</v>
      </c>
      <c r="L63" s="6" t="s">
        <v>357</v>
      </c>
    </row>
    <row r="64" spans="1:12">
      <c r="A64" s="6">
        <v>63</v>
      </c>
      <c r="B64" s="6" t="s">
        <v>69</v>
      </c>
      <c r="C64" s="6" t="s">
        <v>438</v>
      </c>
      <c r="D64" s="6" t="s">
        <v>439</v>
      </c>
      <c r="E64" s="6" t="s">
        <v>575</v>
      </c>
      <c r="F64" s="6" t="s">
        <v>576</v>
      </c>
      <c r="G64" s="6" t="s">
        <v>1600</v>
      </c>
      <c r="H64" s="6" t="s">
        <v>1601</v>
      </c>
      <c r="I64" s="6" t="s">
        <v>1602</v>
      </c>
      <c r="J64" s="6" t="s">
        <v>1403</v>
      </c>
      <c r="K64" s="6" t="s">
        <v>437</v>
      </c>
      <c r="L64" s="6" t="s">
        <v>357</v>
      </c>
    </row>
    <row r="65" spans="1:12">
      <c r="A65" s="6">
        <v>64</v>
      </c>
      <c r="B65" s="6" t="s">
        <v>69</v>
      </c>
      <c r="C65" s="6" t="s">
        <v>446</v>
      </c>
      <c r="D65" s="6" t="s">
        <v>1417</v>
      </c>
      <c r="E65" s="6" t="s">
        <v>448</v>
      </c>
      <c r="F65" s="6" t="s">
        <v>1418</v>
      </c>
      <c r="G65" s="6" t="s">
        <v>1531</v>
      </c>
      <c r="H65" s="6" t="s">
        <v>1532</v>
      </c>
      <c r="I65" s="6" t="s">
        <v>1533</v>
      </c>
      <c r="J65" s="6" t="s">
        <v>1534</v>
      </c>
      <c r="K65" s="6" t="s">
        <v>1404</v>
      </c>
      <c r="L65" s="6" t="s">
        <v>357</v>
      </c>
    </row>
    <row r="66" spans="1:12">
      <c r="A66" s="6">
        <v>65</v>
      </c>
      <c r="B66" s="6" t="s">
        <v>69</v>
      </c>
      <c r="C66" s="6" t="s">
        <v>446</v>
      </c>
      <c r="D66" s="6" t="s">
        <v>1417</v>
      </c>
      <c r="E66" s="6" t="s">
        <v>448</v>
      </c>
      <c r="F66" s="6" t="s">
        <v>1418</v>
      </c>
      <c r="G66" s="6" t="s">
        <v>1935</v>
      </c>
      <c r="H66" s="6" t="s">
        <v>1936</v>
      </c>
      <c r="I66" s="6" t="s">
        <v>1937</v>
      </c>
      <c r="J66" s="6" t="s">
        <v>1419</v>
      </c>
      <c r="K66" s="6" t="s">
        <v>1454</v>
      </c>
      <c r="L66" s="6" t="s">
        <v>357</v>
      </c>
    </row>
    <row r="67" spans="1:12">
      <c r="A67" s="6">
        <v>66</v>
      </c>
      <c r="B67" s="6" t="s">
        <v>69</v>
      </c>
      <c r="C67" s="6" t="s">
        <v>446</v>
      </c>
      <c r="D67" s="6" t="s">
        <v>1417</v>
      </c>
      <c r="E67" s="6" t="s">
        <v>448</v>
      </c>
      <c r="F67" s="6" t="s">
        <v>1418</v>
      </c>
      <c r="G67" s="6" t="s">
        <v>1935</v>
      </c>
      <c r="H67" s="6" t="s">
        <v>1936</v>
      </c>
      <c r="I67" s="6" t="s">
        <v>1937</v>
      </c>
      <c r="J67" s="6" t="s">
        <v>1419</v>
      </c>
      <c r="K67" s="6" t="s">
        <v>437</v>
      </c>
      <c r="L67" s="6" t="s">
        <v>357</v>
      </c>
    </row>
    <row r="68" spans="1:12">
      <c r="A68" s="6">
        <v>67</v>
      </c>
      <c r="B68" s="6" t="s">
        <v>69</v>
      </c>
      <c r="C68" s="6" t="s">
        <v>555</v>
      </c>
      <c r="D68" s="6" t="s">
        <v>556</v>
      </c>
      <c r="E68" s="6" t="s">
        <v>780</v>
      </c>
      <c r="F68" s="6" t="s">
        <v>781</v>
      </c>
      <c r="G68" s="6" t="s">
        <v>2203</v>
      </c>
      <c r="H68" s="6" t="s">
        <v>2204</v>
      </c>
      <c r="I68" s="6" t="s">
        <v>2205</v>
      </c>
      <c r="J68" s="6" t="s">
        <v>1606</v>
      </c>
      <c r="K68" s="6" t="s">
        <v>437</v>
      </c>
      <c r="L68" s="6" t="s">
        <v>357</v>
      </c>
    </row>
    <row r="69" spans="1:12">
      <c r="A69" s="6">
        <v>68</v>
      </c>
      <c r="B69" s="6" t="s">
        <v>69</v>
      </c>
      <c r="C69" s="6" t="s">
        <v>555</v>
      </c>
      <c r="D69" s="6" t="s">
        <v>556</v>
      </c>
      <c r="E69" s="6" t="s">
        <v>888</v>
      </c>
      <c r="F69" s="6" t="s">
        <v>889</v>
      </c>
      <c r="G69" s="6" t="s">
        <v>1420</v>
      </c>
      <c r="H69" s="6" t="s">
        <v>1421</v>
      </c>
      <c r="I69" s="6" t="s">
        <v>1422</v>
      </c>
      <c r="J69" s="6" t="s">
        <v>1423</v>
      </c>
      <c r="K69" s="6" t="s">
        <v>437</v>
      </c>
      <c r="L69" s="6" t="s">
        <v>357</v>
      </c>
    </row>
    <row r="70" spans="1:12">
      <c r="A70" s="6">
        <v>69</v>
      </c>
      <c r="B70" s="6" t="s">
        <v>69</v>
      </c>
      <c r="C70" s="6" t="s">
        <v>555</v>
      </c>
      <c r="D70" s="6" t="s">
        <v>556</v>
      </c>
      <c r="E70" s="6" t="s">
        <v>888</v>
      </c>
      <c r="F70" s="6" t="s">
        <v>889</v>
      </c>
      <c r="G70" s="6" t="s">
        <v>1745</v>
      </c>
      <c r="H70" s="6" t="s">
        <v>1746</v>
      </c>
      <c r="I70" s="6" t="s">
        <v>1747</v>
      </c>
      <c r="J70" s="6" t="s">
        <v>1419</v>
      </c>
      <c r="K70" s="6" t="s">
        <v>437</v>
      </c>
      <c r="L70" s="6" t="s">
        <v>357</v>
      </c>
    </row>
    <row r="71" spans="1:12">
      <c r="A71" s="6">
        <v>70</v>
      </c>
      <c r="B71" s="6" t="s">
        <v>69</v>
      </c>
      <c r="C71" s="6" t="s">
        <v>555</v>
      </c>
      <c r="D71" s="6" t="s">
        <v>556</v>
      </c>
      <c r="E71" s="6" t="s">
        <v>888</v>
      </c>
      <c r="F71" s="6" t="s">
        <v>889</v>
      </c>
      <c r="G71" s="6" t="s">
        <v>1868</v>
      </c>
      <c r="H71" s="6" t="s">
        <v>1869</v>
      </c>
      <c r="I71" s="6" t="s">
        <v>1870</v>
      </c>
      <c r="J71" s="6" t="s">
        <v>1569</v>
      </c>
      <c r="K71" s="6" t="s">
        <v>1647</v>
      </c>
      <c r="L71" s="6" t="s">
        <v>357</v>
      </c>
    </row>
    <row r="72" spans="1:12">
      <c r="A72" s="6">
        <v>71</v>
      </c>
      <c r="B72" s="6" t="s">
        <v>69</v>
      </c>
      <c r="C72" s="6" t="s">
        <v>555</v>
      </c>
      <c r="D72" s="6" t="s">
        <v>556</v>
      </c>
      <c r="E72" s="6" t="s">
        <v>888</v>
      </c>
      <c r="F72" s="6" t="s">
        <v>889</v>
      </c>
      <c r="G72" s="6" t="s">
        <v>2173</v>
      </c>
      <c r="H72" s="6" t="s">
        <v>2174</v>
      </c>
      <c r="I72" s="6" t="s">
        <v>2175</v>
      </c>
      <c r="J72" s="6" t="s">
        <v>1593</v>
      </c>
      <c r="K72" s="6" t="s">
        <v>2303</v>
      </c>
      <c r="L72" s="6" t="s">
        <v>357</v>
      </c>
    </row>
    <row r="73" spans="1:12">
      <c r="A73" s="6">
        <v>72</v>
      </c>
      <c r="B73" s="6" t="s">
        <v>69</v>
      </c>
      <c r="C73" s="6" t="s">
        <v>555</v>
      </c>
      <c r="D73" s="6" t="s">
        <v>556</v>
      </c>
      <c r="E73" s="6" t="s">
        <v>888</v>
      </c>
      <c r="F73" s="6" t="s">
        <v>889</v>
      </c>
      <c r="G73" s="6" t="s">
        <v>2173</v>
      </c>
      <c r="H73" s="6" t="s">
        <v>2174</v>
      </c>
      <c r="I73" s="6" t="s">
        <v>2175</v>
      </c>
      <c r="J73" s="6" t="s">
        <v>1593</v>
      </c>
      <c r="K73" s="6" t="s">
        <v>437</v>
      </c>
      <c r="L73" s="6" t="s">
        <v>357</v>
      </c>
    </row>
    <row r="74" spans="1:12">
      <c r="A74" s="6">
        <v>73</v>
      </c>
      <c r="B74" s="6" t="s">
        <v>69</v>
      </c>
      <c r="C74" s="6" t="s">
        <v>555</v>
      </c>
      <c r="D74" s="6" t="s">
        <v>556</v>
      </c>
      <c r="E74" s="6" t="s">
        <v>716</v>
      </c>
      <c r="F74" s="6" t="s">
        <v>717</v>
      </c>
      <c r="G74" s="6" t="s">
        <v>1924</v>
      </c>
      <c r="H74" s="6" t="s">
        <v>1925</v>
      </c>
      <c r="I74" s="6" t="s">
        <v>1926</v>
      </c>
      <c r="J74" s="6" t="s">
        <v>1606</v>
      </c>
      <c r="K74" s="6" t="s">
        <v>437</v>
      </c>
      <c r="L74" s="6" t="s">
        <v>357</v>
      </c>
    </row>
    <row r="75" spans="1:12">
      <c r="A75" s="6">
        <v>74</v>
      </c>
      <c r="B75" s="6" t="s">
        <v>69</v>
      </c>
      <c r="C75" s="6" t="s">
        <v>555</v>
      </c>
      <c r="D75" s="6" t="s">
        <v>556</v>
      </c>
      <c r="E75" s="6" t="s">
        <v>577</v>
      </c>
      <c r="F75" s="6" t="s">
        <v>578</v>
      </c>
      <c r="G75" s="6" t="s">
        <v>1603</v>
      </c>
      <c r="H75" s="6" t="s">
        <v>1604</v>
      </c>
      <c r="I75" s="6" t="s">
        <v>1605</v>
      </c>
      <c r="J75" s="6" t="s">
        <v>1606</v>
      </c>
      <c r="K75" s="6" t="s">
        <v>437</v>
      </c>
      <c r="L75" s="6" t="s">
        <v>357</v>
      </c>
    </row>
    <row r="76" spans="1:12">
      <c r="A76" s="6">
        <v>75</v>
      </c>
      <c r="B76" s="6" t="s">
        <v>69</v>
      </c>
      <c r="C76" s="6" t="s">
        <v>555</v>
      </c>
      <c r="D76" s="6" t="s">
        <v>556</v>
      </c>
      <c r="E76" s="6" t="s">
        <v>577</v>
      </c>
      <c r="F76" s="6" t="s">
        <v>578</v>
      </c>
      <c r="G76" s="6" t="s">
        <v>1634</v>
      </c>
      <c r="H76" s="6" t="s">
        <v>1635</v>
      </c>
      <c r="I76" s="6" t="s">
        <v>1636</v>
      </c>
      <c r="J76" s="6" t="s">
        <v>1606</v>
      </c>
      <c r="K76" s="6" t="s">
        <v>437</v>
      </c>
      <c r="L76" s="6" t="s">
        <v>357</v>
      </c>
    </row>
    <row r="77" spans="1:12">
      <c r="A77" s="6">
        <v>76</v>
      </c>
      <c r="B77" s="6" t="s">
        <v>69</v>
      </c>
      <c r="C77" s="6" t="s">
        <v>555</v>
      </c>
      <c r="D77" s="6" t="s">
        <v>556</v>
      </c>
      <c r="E77" s="6" t="s">
        <v>890</v>
      </c>
      <c r="F77" s="6" t="s">
        <v>891</v>
      </c>
      <c r="G77" s="6" t="s">
        <v>1853</v>
      </c>
      <c r="H77" s="6" t="s">
        <v>1854</v>
      </c>
      <c r="I77" s="6" t="s">
        <v>1855</v>
      </c>
      <c r="J77" s="6" t="s">
        <v>1606</v>
      </c>
      <c r="K77" s="6" t="s">
        <v>437</v>
      </c>
      <c r="L77" s="6" t="s">
        <v>357</v>
      </c>
    </row>
    <row r="78" spans="1:12">
      <c r="A78" s="6">
        <v>77</v>
      </c>
      <c r="B78" s="6" t="s">
        <v>69</v>
      </c>
      <c r="C78" s="6" t="s">
        <v>555</v>
      </c>
      <c r="D78" s="6" t="s">
        <v>556</v>
      </c>
      <c r="E78" s="6" t="s">
        <v>557</v>
      </c>
      <c r="F78" s="6" t="s">
        <v>558</v>
      </c>
      <c r="G78" s="6" t="s">
        <v>1573</v>
      </c>
      <c r="H78" s="6" t="s">
        <v>1574</v>
      </c>
      <c r="I78" s="6" t="s">
        <v>1575</v>
      </c>
      <c r="J78" s="6" t="s">
        <v>1576</v>
      </c>
      <c r="K78" s="6" t="s">
        <v>437</v>
      </c>
      <c r="L78" s="6" t="s">
        <v>357</v>
      </c>
    </row>
    <row r="79" spans="1:12">
      <c r="A79" s="6">
        <v>78</v>
      </c>
      <c r="B79" s="6" t="s">
        <v>69</v>
      </c>
      <c r="C79" s="6" t="s">
        <v>555</v>
      </c>
      <c r="D79" s="6" t="s">
        <v>556</v>
      </c>
      <c r="E79" s="6" t="s">
        <v>581</v>
      </c>
      <c r="F79" s="6" t="s">
        <v>582</v>
      </c>
      <c r="G79" s="6" t="s">
        <v>1610</v>
      </c>
      <c r="H79" s="6" t="s">
        <v>1611</v>
      </c>
      <c r="I79" s="6" t="s">
        <v>1612</v>
      </c>
      <c r="J79" s="6" t="s">
        <v>1606</v>
      </c>
      <c r="K79" s="6" t="s">
        <v>437</v>
      </c>
      <c r="L79" s="6" t="s">
        <v>357</v>
      </c>
    </row>
    <row r="80" spans="1:12">
      <c r="A80" s="6">
        <v>79</v>
      </c>
      <c r="B80" s="6" t="s">
        <v>69</v>
      </c>
      <c r="C80" s="6" t="s">
        <v>555</v>
      </c>
      <c r="D80" s="6" t="s">
        <v>556</v>
      </c>
      <c r="E80" s="6" t="s">
        <v>587</v>
      </c>
      <c r="F80" s="6" t="s">
        <v>588</v>
      </c>
      <c r="G80" s="6" t="s">
        <v>2035</v>
      </c>
      <c r="H80" s="6" t="s">
        <v>2036</v>
      </c>
      <c r="I80" s="6" t="s">
        <v>2037</v>
      </c>
      <c r="J80" s="6" t="s">
        <v>1576</v>
      </c>
      <c r="K80" s="6" t="s">
        <v>437</v>
      </c>
      <c r="L80" s="6" t="s">
        <v>357</v>
      </c>
    </row>
    <row r="81" spans="1:12">
      <c r="A81" s="6">
        <v>80</v>
      </c>
      <c r="B81" s="6" t="s">
        <v>69</v>
      </c>
      <c r="C81" s="6" t="s">
        <v>555</v>
      </c>
      <c r="D81" s="6" t="s">
        <v>556</v>
      </c>
      <c r="E81" s="6" t="s">
        <v>587</v>
      </c>
      <c r="F81" s="6" t="s">
        <v>588</v>
      </c>
      <c r="G81" s="6" t="s">
        <v>2134</v>
      </c>
      <c r="H81" s="6" t="s">
        <v>2135</v>
      </c>
      <c r="I81" s="6" t="s">
        <v>2136</v>
      </c>
      <c r="J81" s="6" t="s">
        <v>1606</v>
      </c>
      <c r="K81" s="6" t="s">
        <v>2303</v>
      </c>
      <c r="L81" s="6" t="s">
        <v>357</v>
      </c>
    </row>
    <row r="82" spans="1:12">
      <c r="A82" s="6">
        <v>81</v>
      </c>
      <c r="B82" s="6" t="s">
        <v>69</v>
      </c>
      <c r="C82" s="6" t="s">
        <v>555</v>
      </c>
      <c r="D82" s="6" t="s">
        <v>556</v>
      </c>
      <c r="E82" s="6" t="s">
        <v>587</v>
      </c>
      <c r="F82" s="6" t="s">
        <v>588</v>
      </c>
      <c r="G82" s="6" t="s">
        <v>2134</v>
      </c>
      <c r="H82" s="6" t="s">
        <v>2135</v>
      </c>
      <c r="I82" s="6" t="s">
        <v>2136</v>
      </c>
      <c r="J82" s="6" t="s">
        <v>1606</v>
      </c>
      <c r="K82" s="6" t="s">
        <v>437</v>
      </c>
      <c r="L82" s="6" t="s">
        <v>357</v>
      </c>
    </row>
    <row r="83" spans="1:12">
      <c r="A83" s="6">
        <v>82</v>
      </c>
      <c r="B83" s="6" t="s">
        <v>69</v>
      </c>
      <c r="C83" s="6" t="s">
        <v>555</v>
      </c>
      <c r="D83" s="6" t="s">
        <v>556</v>
      </c>
      <c r="E83" s="6" t="s">
        <v>589</v>
      </c>
      <c r="F83" s="6" t="s">
        <v>590</v>
      </c>
      <c r="G83" s="6" t="s">
        <v>1620</v>
      </c>
      <c r="H83" s="6" t="s">
        <v>1621</v>
      </c>
      <c r="I83" s="6" t="s">
        <v>1622</v>
      </c>
      <c r="J83" s="6" t="s">
        <v>1606</v>
      </c>
      <c r="K83" s="6" t="s">
        <v>437</v>
      </c>
      <c r="L83" s="6" t="s">
        <v>357</v>
      </c>
    </row>
    <row r="84" spans="1:12">
      <c r="A84" s="6">
        <v>83</v>
      </c>
      <c r="B84" s="6" t="s">
        <v>69</v>
      </c>
      <c r="C84" s="6" t="s">
        <v>555</v>
      </c>
      <c r="D84" s="6" t="s">
        <v>556</v>
      </c>
      <c r="E84" s="6" t="s">
        <v>589</v>
      </c>
      <c r="F84" s="6" t="s">
        <v>590</v>
      </c>
      <c r="G84" s="6" t="s">
        <v>1893</v>
      </c>
      <c r="H84" s="6" t="s">
        <v>1894</v>
      </c>
      <c r="I84" s="6" t="s">
        <v>1895</v>
      </c>
      <c r="J84" s="6" t="s">
        <v>1606</v>
      </c>
      <c r="K84" s="6" t="s">
        <v>437</v>
      </c>
      <c r="L84" s="6" t="s">
        <v>357</v>
      </c>
    </row>
    <row r="85" spans="1:12">
      <c r="A85" s="6">
        <v>84</v>
      </c>
      <c r="B85" s="6" t="s">
        <v>69</v>
      </c>
      <c r="C85" s="6" t="s">
        <v>555</v>
      </c>
      <c r="D85" s="6" t="s">
        <v>556</v>
      </c>
      <c r="E85" s="6" t="s">
        <v>726</v>
      </c>
      <c r="F85" s="6" t="s">
        <v>727</v>
      </c>
      <c r="G85" s="6" t="s">
        <v>1972</v>
      </c>
      <c r="H85" s="6" t="s">
        <v>1973</v>
      </c>
      <c r="I85" s="6" t="s">
        <v>1974</v>
      </c>
      <c r="J85" s="6" t="s">
        <v>1606</v>
      </c>
      <c r="K85" s="6" t="s">
        <v>437</v>
      </c>
      <c r="L85" s="6" t="s">
        <v>357</v>
      </c>
    </row>
    <row r="86" spans="1:12">
      <c r="A86" s="6">
        <v>85</v>
      </c>
      <c r="B86" s="6" t="s">
        <v>69</v>
      </c>
      <c r="C86" s="6" t="s">
        <v>555</v>
      </c>
      <c r="D86" s="6" t="s">
        <v>556</v>
      </c>
      <c r="E86" s="6" t="s">
        <v>599</v>
      </c>
      <c r="F86" s="6" t="s">
        <v>600</v>
      </c>
      <c r="G86" s="6" t="s">
        <v>1634</v>
      </c>
      <c r="H86" s="6" t="s">
        <v>1635</v>
      </c>
      <c r="I86" s="6" t="s">
        <v>1636</v>
      </c>
      <c r="J86" s="6" t="s">
        <v>1606</v>
      </c>
      <c r="K86" s="6" t="s">
        <v>437</v>
      </c>
      <c r="L86" s="6" t="s">
        <v>357</v>
      </c>
    </row>
    <row r="87" spans="1:12">
      <c r="A87" s="6">
        <v>86</v>
      </c>
      <c r="B87" s="6" t="s">
        <v>69</v>
      </c>
      <c r="C87" s="6" t="s">
        <v>555</v>
      </c>
      <c r="D87" s="6" t="s">
        <v>556</v>
      </c>
      <c r="E87" s="6" t="s">
        <v>724</v>
      </c>
      <c r="F87" s="6" t="s">
        <v>725</v>
      </c>
      <c r="G87" s="6" t="s">
        <v>1947</v>
      </c>
      <c r="H87" s="6" t="s">
        <v>1948</v>
      </c>
      <c r="I87" s="6" t="s">
        <v>1949</v>
      </c>
      <c r="J87" s="6" t="s">
        <v>1606</v>
      </c>
      <c r="K87" s="6" t="s">
        <v>437</v>
      </c>
      <c r="L87" s="6" t="s">
        <v>357</v>
      </c>
    </row>
    <row r="88" spans="1:12">
      <c r="A88" s="6">
        <v>87</v>
      </c>
      <c r="B88" s="6" t="s">
        <v>69</v>
      </c>
      <c r="C88" s="6" t="s">
        <v>555</v>
      </c>
      <c r="D88" s="6" t="s">
        <v>556</v>
      </c>
      <c r="E88" s="6" t="s">
        <v>601</v>
      </c>
      <c r="F88" s="6" t="s">
        <v>602</v>
      </c>
      <c r="G88" s="6" t="s">
        <v>1610</v>
      </c>
      <c r="H88" s="6" t="s">
        <v>1611</v>
      </c>
      <c r="I88" s="6" t="s">
        <v>1612</v>
      </c>
      <c r="J88" s="6" t="s">
        <v>1606</v>
      </c>
      <c r="K88" s="6" t="s">
        <v>437</v>
      </c>
      <c r="L88" s="6" t="s">
        <v>357</v>
      </c>
    </row>
    <row r="89" spans="1:12">
      <c r="A89" s="6">
        <v>88</v>
      </c>
      <c r="B89" s="6" t="s">
        <v>69</v>
      </c>
      <c r="C89" s="6" t="s">
        <v>555</v>
      </c>
      <c r="D89" s="6" t="s">
        <v>556</v>
      </c>
      <c r="E89" s="6" t="s">
        <v>676</v>
      </c>
      <c r="F89" s="6" t="s">
        <v>677</v>
      </c>
      <c r="G89" s="6" t="s">
        <v>1814</v>
      </c>
      <c r="H89" s="6" t="s">
        <v>1815</v>
      </c>
      <c r="I89" s="6" t="s">
        <v>1816</v>
      </c>
      <c r="J89" s="6" t="s">
        <v>1576</v>
      </c>
      <c r="K89" s="6" t="s">
        <v>437</v>
      </c>
      <c r="L89" s="6" t="s">
        <v>357</v>
      </c>
    </row>
    <row r="90" spans="1:12">
      <c r="A90" s="6">
        <v>89</v>
      </c>
      <c r="B90" s="6" t="s">
        <v>69</v>
      </c>
      <c r="C90" s="6" t="s">
        <v>555</v>
      </c>
      <c r="D90" s="6" t="s">
        <v>556</v>
      </c>
      <c r="E90" s="6" t="s">
        <v>676</v>
      </c>
      <c r="F90" s="6" t="s">
        <v>677</v>
      </c>
      <c r="G90" s="6" t="s">
        <v>1853</v>
      </c>
      <c r="H90" s="6" t="s">
        <v>1854</v>
      </c>
      <c r="I90" s="6" t="s">
        <v>1855</v>
      </c>
      <c r="J90" s="6" t="s">
        <v>1606</v>
      </c>
      <c r="K90" s="6" t="s">
        <v>437</v>
      </c>
      <c r="L90" s="6" t="s">
        <v>357</v>
      </c>
    </row>
    <row r="91" spans="1:12">
      <c r="A91" s="6">
        <v>90</v>
      </c>
      <c r="B91" s="6" t="s">
        <v>69</v>
      </c>
      <c r="C91" s="6" t="s">
        <v>555</v>
      </c>
      <c r="D91" s="6" t="s">
        <v>556</v>
      </c>
      <c r="E91" s="6" t="s">
        <v>613</v>
      </c>
      <c r="F91" s="6" t="s">
        <v>614</v>
      </c>
      <c r="G91" s="6" t="s">
        <v>1654</v>
      </c>
      <c r="H91" s="6" t="s">
        <v>1655</v>
      </c>
      <c r="I91" s="6" t="s">
        <v>1656</v>
      </c>
      <c r="J91" s="6" t="s">
        <v>1576</v>
      </c>
      <c r="K91" s="6" t="s">
        <v>437</v>
      </c>
      <c r="L91" s="6" t="s">
        <v>357</v>
      </c>
    </row>
    <row r="92" spans="1:12">
      <c r="A92" s="6">
        <v>91</v>
      </c>
      <c r="B92" s="6" t="s">
        <v>69</v>
      </c>
      <c r="C92" s="6" t="s">
        <v>555</v>
      </c>
      <c r="D92" s="6" t="s">
        <v>556</v>
      </c>
      <c r="E92" s="6" t="s">
        <v>615</v>
      </c>
      <c r="F92" s="6" t="s">
        <v>616</v>
      </c>
      <c r="G92" s="6" t="s">
        <v>1657</v>
      </c>
      <c r="H92" s="6" t="s">
        <v>1658</v>
      </c>
      <c r="I92" s="6" t="s">
        <v>1659</v>
      </c>
      <c r="J92" s="6" t="s">
        <v>1606</v>
      </c>
      <c r="K92" s="6" t="s">
        <v>437</v>
      </c>
      <c r="L92" s="6" t="s">
        <v>357</v>
      </c>
    </row>
    <row r="93" spans="1:12">
      <c r="A93" s="6">
        <v>92</v>
      </c>
      <c r="B93" s="6" t="s">
        <v>69</v>
      </c>
      <c r="C93" s="6" t="s">
        <v>555</v>
      </c>
      <c r="D93" s="6" t="s">
        <v>556</v>
      </c>
      <c r="E93" s="6" t="s">
        <v>573</v>
      </c>
      <c r="F93" s="6" t="s">
        <v>574</v>
      </c>
      <c r="G93" s="6" t="s">
        <v>1420</v>
      </c>
      <c r="H93" s="6" t="s">
        <v>1421</v>
      </c>
      <c r="I93" s="6" t="s">
        <v>1422</v>
      </c>
      <c r="J93" s="6" t="s">
        <v>1423</v>
      </c>
      <c r="K93" s="6" t="s">
        <v>437</v>
      </c>
      <c r="L93" s="6" t="s">
        <v>357</v>
      </c>
    </row>
    <row r="94" spans="1:12">
      <c r="A94" s="6">
        <v>93</v>
      </c>
      <c r="B94" s="6" t="s">
        <v>69</v>
      </c>
      <c r="C94" s="6" t="s">
        <v>555</v>
      </c>
      <c r="D94" s="6" t="s">
        <v>556</v>
      </c>
      <c r="E94" s="6" t="s">
        <v>573</v>
      </c>
      <c r="F94" s="6" t="s">
        <v>574</v>
      </c>
      <c r="G94" s="6" t="s">
        <v>1587</v>
      </c>
      <c r="H94" s="6" t="s">
        <v>1588</v>
      </c>
      <c r="I94" s="6" t="s">
        <v>1589</v>
      </c>
      <c r="J94" s="6" t="s">
        <v>1576</v>
      </c>
      <c r="K94" s="6" t="s">
        <v>437</v>
      </c>
      <c r="L94" s="6" t="s">
        <v>357</v>
      </c>
    </row>
    <row r="95" spans="1:12">
      <c r="A95" s="6">
        <v>94</v>
      </c>
      <c r="B95" s="6" t="s">
        <v>69</v>
      </c>
      <c r="C95" s="6" t="s">
        <v>555</v>
      </c>
      <c r="D95" s="6" t="s">
        <v>556</v>
      </c>
      <c r="E95" s="6" t="s">
        <v>898</v>
      </c>
      <c r="F95" s="6" t="s">
        <v>899</v>
      </c>
      <c r="G95" s="6" t="s">
        <v>1654</v>
      </c>
      <c r="H95" s="6" t="s">
        <v>1655</v>
      </c>
      <c r="I95" s="6" t="s">
        <v>1656</v>
      </c>
      <c r="J95" s="6" t="s">
        <v>1576</v>
      </c>
      <c r="K95" s="6" t="s">
        <v>437</v>
      </c>
      <c r="L95" s="6" t="s">
        <v>357</v>
      </c>
    </row>
    <row r="96" spans="1:12">
      <c r="A96" s="6">
        <v>95</v>
      </c>
      <c r="B96" s="6" t="s">
        <v>69</v>
      </c>
      <c r="C96" s="6" t="s">
        <v>555</v>
      </c>
      <c r="D96" s="6" t="s">
        <v>556</v>
      </c>
      <c r="E96" s="6" t="s">
        <v>619</v>
      </c>
      <c r="F96" s="6" t="s">
        <v>620</v>
      </c>
      <c r="G96" s="6" t="s">
        <v>1590</v>
      </c>
      <c r="H96" s="6" t="s">
        <v>1591</v>
      </c>
      <c r="I96" s="6" t="s">
        <v>1592</v>
      </c>
      <c r="J96" s="6" t="s">
        <v>1593</v>
      </c>
      <c r="K96" s="6" t="s">
        <v>437</v>
      </c>
      <c r="L96" s="6" t="s">
        <v>357</v>
      </c>
    </row>
    <row r="97" spans="1:12">
      <c r="A97" s="6">
        <v>96</v>
      </c>
      <c r="B97" s="6" t="s">
        <v>69</v>
      </c>
      <c r="C97" s="6" t="s">
        <v>555</v>
      </c>
      <c r="D97" s="6" t="s">
        <v>556</v>
      </c>
      <c r="E97" s="6" t="s">
        <v>619</v>
      </c>
      <c r="F97" s="6" t="s">
        <v>620</v>
      </c>
      <c r="G97" s="6" t="s">
        <v>1669</v>
      </c>
      <c r="H97" s="6" t="s">
        <v>1670</v>
      </c>
      <c r="I97" s="6" t="s">
        <v>1671</v>
      </c>
      <c r="J97" s="6" t="s">
        <v>1606</v>
      </c>
      <c r="K97" s="6" t="s">
        <v>437</v>
      </c>
      <c r="L97" s="6" t="s">
        <v>357</v>
      </c>
    </row>
    <row r="98" spans="1:12">
      <c r="A98" s="6">
        <v>97</v>
      </c>
      <c r="B98" s="6" t="s">
        <v>69</v>
      </c>
      <c r="C98" s="6" t="s">
        <v>555</v>
      </c>
      <c r="D98" s="6" t="s">
        <v>556</v>
      </c>
      <c r="E98" s="6" t="s">
        <v>900</v>
      </c>
      <c r="F98" s="6" t="s">
        <v>901</v>
      </c>
      <c r="G98" s="6" t="s">
        <v>1617</v>
      </c>
      <c r="H98" s="6" t="s">
        <v>1618</v>
      </c>
      <c r="I98" s="6" t="s">
        <v>1619</v>
      </c>
      <c r="J98" s="6" t="s">
        <v>1606</v>
      </c>
      <c r="K98" s="6" t="s">
        <v>437</v>
      </c>
      <c r="L98" s="6" t="s">
        <v>357</v>
      </c>
    </row>
    <row r="99" spans="1:12">
      <c r="A99" s="6">
        <v>98</v>
      </c>
      <c r="B99" s="6" t="s">
        <v>69</v>
      </c>
      <c r="C99" s="6" t="s">
        <v>547</v>
      </c>
      <c r="D99" s="6" t="s">
        <v>548</v>
      </c>
      <c r="E99" s="6" t="s">
        <v>547</v>
      </c>
      <c r="F99" s="6" t="s">
        <v>548</v>
      </c>
      <c r="G99" s="6" t="s">
        <v>1409</v>
      </c>
      <c r="H99" s="6" t="s">
        <v>1410</v>
      </c>
      <c r="I99" s="6" t="s">
        <v>1411</v>
      </c>
      <c r="J99" s="6" t="s">
        <v>1412</v>
      </c>
      <c r="K99" s="6" t="s">
        <v>1404</v>
      </c>
      <c r="L99" s="6" t="s">
        <v>357</v>
      </c>
    </row>
    <row r="100" spans="1:12">
      <c r="A100" s="6">
        <v>99</v>
      </c>
      <c r="B100" s="6" t="s">
        <v>69</v>
      </c>
      <c r="C100" s="6" t="s">
        <v>547</v>
      </c>
      <c r="D100" s="6" t="s">
        <v>548</v>
      </c>
      <c r="E100" s="6" t="s">
        <v>547</v>
      </c>
      <c r="F100" s="6" t="s">
        <v>548</v>
      </c>
      <c r="G100" s="6" t="s">
        <v>1562</v>
      </c>
      <c r="H100" s="6" t="s">
        <v>1563</v>
      </c>
      <c r="I100" s="6" t="s">
        <v>1564</v>
      </c>
      <c r="J100" s="6" t="s">
        <v>1565</v>
      </c>
      <c r="K100" s="6" t="s">
        <v>437</v>
      </c>
      <c r="L100" s="6" t="s">
        <v>357</v>
      </c>
    </row>
    <row r="101" spans="1:12">
      <c r="A101" s="6">
        <v>100</v>
      </c>
      <c r="B101" s="6" t="s">
        <v>69</v>
      </c>
      <c r="C101" s="6" t="s">
        <v>547</v>
      </c>
      <c r="D101" s="6" t="s">
        <v>548</v>
      </c>
      <c r="E101" s="6" t="s">
        <v>547</v>
      </c>
      <c r="F101" s="6" t="s">
        <v>548</v>
      </c>
      <c r="G101" s="6" t="s">
        <v>1735</v>
      </c>
      <c r="H101" s="6" t="s">
        <v>1736</v>
      </c>
      <c r="I101" s="6" t="s">
        <v>1737</v>
      </c>
      <c r="J101" s="6" t="s">
        <v>1738</v>
      </c>
      <c r="K101" s="6" t="s">
        <v>1647</v>
      </c>
      <c r="L101" s="6" t="s">
        <v>357</v>
      </c>
    </row>
    <row r="102" spans="1:12">
      <c r="A102" s="6">
        <v>101</v>
      </c>
      <c r="B102" s="6" t="s">
        <v>69</v>
      </c>
      <c r="C102" s="6" t="s">
        <v>547</v>
      </c>
      <c r="D102" s="6" t="s">
        <v>548</v>
      </c>
      <c r="E102" s="6" t="s">
        <v>547</v>
      </c>
      <c r="F102" s="6" t="s">
        <v>548</v>
      </c>
      <c r="G102" s="6" t="s">
        <v>1751</v>
      </c>
      <c r="H102" s="6" t="s">
        <v>1752</v>
      </c>
      <c r="I102" s="6" t="s">
        <v>1753</v>
      </c>
      <c r="J102" s="6" t="s">
        <v>1593</v>
      </c>
      <c r="K102" s="6" t="s">
        <v>437</v>
      </c>
      <c r="L102" s="6" t="s">
        <v>357</v>
      </c>
    </row>
    <row r="103" spans="1:12">
      <c r="A103" s="6">
        <v>102</v>
      </c>
      <c r="B103" s="6" t="s">
        <v>69</v>
      </c>
      <c r="C103" s="6" t="s">
        <v>547</v>
      </c>
      <c r="D103" s="6" t="s">
        <v>548</v>
      </c>
      <c r="E103" s="6" t="s">
        <v>547</v>
      </c>
      <c r="F103" s="6" t="s">
        <v>548</v>
      </c>
      <c r="G103" s="6" t="s">
        <v>1837</v>
      </c>
      <c r="H103" s="6" t="s">
        <v>1838</v>
      </c>
      <c r="I103" s="6" t="s">
        <v>1839</v>
      </c>
      <c r="J103" s="6" t="s">
        <v>1565</v>
      </c>
      <c r="K103" s="6" t="s">
        <v>437</v>
      </c>
      <c r="L103" s="6" t="s">
        <v>357</v>
      </c>
    </row>
    <row r="104" spans="1:12">
      <c r="A104" s="6">
        <v>103</v>
      </c>
      <c r="B104" s="6" t="s">
        <v>69</v>
      </c>
      <c r="C104" s="6" t="s">
        <v>547</v>
      </c>
      <c r="D104" s="6" t="s">
        <v>548</v>
      </c>
      <c r="E104" s="6" t="s">
        <v>547</v>
      </c>
      <c r="F104" s="6" t="s">
        <v>548</v>
      </c>
      <c r="G104" s="6" t="s">
        <v>1938</v>
      </c>
      <c r="H104" s="6" t="s">
        <v>1939</v>
      </c>
      <c r="I104" s="6" t="s">
        <v>1940</v>
      </c>
      <c r="J104" s="6" t="s">
        <v>1565</v>
      </c>
      <c r="K104" s="6" t="s">
        <v>437</v>
      </c>
      <c r="L104" s="6" t="s">
        <v>357</v>
      </c>
    </row>
    <row r="105" spans="1:12">
      <c r="A105" s="6">
        <v>104</v>
      </c>
      <c r="B105" s="6" t="s">
        <v>69</v>
      </c>
      <c r="C105" s="6" t="s">
        <v>547</v>
      </c>
      <c r="D105" s="6" t="s">
        <v>548</v>
      </c>
      <c r="E105" s="6" t="s">
        <v>547</v>
      </c>
      <c r="F105" s="6" t="s">
        <v>548</v>
      </c>
      <c r="G105" s="6" t="s">
        <v>1950</v>
      </c>
      <c r="H105" s="6" t="s">
        <v>1951</v>
      </c>
      <c r="I105" s="6" t="s">
        <v>1952</v>
      </c>
      <c r="J105" s="6" t="s">
        <v>1565</v>
      </c>
      <c r="K105" s="6" t="s">
        <v>1647</v>
      </c>
      <c r="L105" s="6" t="s">
        <v>357</v>
      </c>
    </row>
    <row r="106" spans="1:12">
      <c r="A106" s="6">
        <v>105</v>
      </c>
      <c r="B106" s="6" t="s">
        <v>69</v>
      </c>
      <c r="C106" s="6" t="s">
        <v>547</v>
      </c>
      <c r="D106" s="6" t="s">
        <v>548</v>
      </c>
      <c r="E106" s="6" t="s">
        <v>547</v>
      </c>
      <c r="F106" s="6" t="s">
        <v>548</v>
      </c>
      <c r="G106" s="6" t="s">
        <v>1993</v>
      </c>
      <c r="H106" s="6" t="s">
        <v>1994</v>
      </c>
      <c r="I106" s="6" t="s">
        <v>1995</v>
      </c>
      <c r="J106" s="6" t="s">
        <v>1593</v>
      </c>
      <c r="K106" s="6" t="s">
        <v>1454</v>
      </c>
      <c r="L106" s="6" t="s">
        <v>357</v>
      </c>
    </row>
    <row r="107" spans="1:12">
      <c r="A107" s="6">
        <v>106</v>
      </c>
      <c r="B107" s="6" t="s">
        <v>69</v>
      </c>
      <c r="C107" s="6" t="s">
        <v>547</v>
      </c>
      <c r="D107" s="6" t="s">
        <v>548</v>
      </c>
      <c r="E107" s="6" t="s">
        <v>547</v>
      </c>
      <c r="F107" s="6" t="s">
        <v>548</v>
      </c>
      <c r="G107" s="6" t="s">
        <v>2079</v>
      </c>
      <c r="H107" s="6" t="s">
        <v>2080</v>
      </c>
      <c r="I107" s="6" t="s">
        <v>2081</v>
      </c>
      <c r="J107" s="6" t="s">
        <v>1565</v>
      </c>
      <c r="K107" s="6" t="s">
        <v>1647</v>
      </c>
      <c r="L107" s="6" t="s">
        <v>357</v>
      </c>
    </row>
    <row r="108" spans="1:12">
      <c r="A108" s="6">
        <v>107</v>
      </c>
      <c r="B108" s="6" t="s">
        <v>69</v>
      </c>
      <c r="C108" s="6" t="s">
        <v>547</v>
      </c>
      <c r="D108" s="6" t="s">
        <v>548</v>
      </c>
      <c r="E108" s="6" t="s">
        <v>547</v>
      </c>
      <c r="F108" s="6" t="s">
        <v>548</v>
      </c>
      <c r="G108" s="6" t="s">
        <v>2160</v>
      </c>
      <c r="H108" s="6" t="s">
        <v>2161</v>
      </c>
      <c r="I108" s="6" t="s">
        <v>2162</v>
      </c>
      <c r="J108" s="6" t="s">
        <v>1565</v>
      </c>
      <c r="K108" s="6" t="s">
        <v>437</v>
      </c>
      <c r="L108" s="6" t="s">
        <v>357</v>
      </c>
    </row>
    <row r="109" spans="1:12">
      <c r="A109" s="6">
        <v>108</v>
      </c>
      <c r="B109" s="6" t="s">
        <v>69</v>
      </c>
      <c r="C109" s="6" t="s">
        <v>547</v>
      </c>
      <c r="D109" s="6" t="s">
        <v>548</v>
      </c>
      <c r="E109" s="6" t="s">
        <v>547</v>
      </c>
      <c r="F109" s="6" t="s">
        <v>548</v>
      </c>
      <c r="G109" s="6" t="s">
        <v>2194</v>
      </c>
      <c r="H109" s="6" t="s">
        <v>2195</v>
      </c>
      <c r="I109" s="6" t="s">
        <v>2196</v>
      </c>
      <c r="J109" s="6" t="s">
        <v>1593</v>
      </c>
      <c r="K109" s="6" t="s">
        <v>437</v>
      </c>
      <c r="L109" s="6" t="s">
        <v>357</v>
      </c>
    </row>
    <row r="110" spans="1:12">
      <c r="A110" s="6">
        <v>109</v>
      </c>
      <c r="B110" s="6" t="s">
        <v>69</v>
      </c>
      <c r="C110" s="6" t="s">
        <v>547</v>
      </c>
      <c r="D110" s="6" t="s">
        <v>548</v>
      </c>
      <c r="E110" s="6" t="s">
        <v>547</v>
      </c>
      <c r="F110" s="6" t="s">
        <v>548</v>
      </c>
      <c r="G110" s="6" t="s">
        <v>1742</v>
      </c>
      <c r="H110" s="6" t="s">
        <v>2304</v>
      </c>
      <c r="I110" s="6" t="s">
        <v>1743</v>
      </c>
      <c r="J110" s="6" t="s">
        <v>1744</v>
      </c>
      <c r="K110" s="6" t="s">
        <v>1454</v>
      </c>
      <c r="L110" s="6" t="s">
        <v>357</v>
      </c>
    </row>
    <row r="111" spans="1:12">
      <c r="A111" s="6">
        <v>110</v>
      </c>
      <c r="B111" s="6" t="s">
        <v>69</v>
      </c>
      <c r="C111" s="6" t="s">
        <v>547</v>
      </c>
      <c r="D111" s="6" t="s">
        <v>548</v>
      </c>
      <c r="E111" s="6" t="s">
        <v>547</v>
      </c>
      <c r="F111" s="6" t="s">
        <v>548</v>
      </c>
      <c r="G111" s="6" t="s">
        <v>1742</v>
      </c>
      <c r="H111" s="6" t="s">
        <v>2304</v>
      </c>
      <c r="I111" s="6" t="s">
        <v>1743</v>
      </c>
      <c r="J111" s="6" t="s">
        <v>1744</v>
      </c>
      <c r="K111" s="6" t="s">
        <v>1453</v>
      </c>
      <c r="L111" s="6" t="s">
        <v>357</v>
      </c>
    </row>
    <row r="112" spans="1:12">
      <c r="A112" s="6">
        <v>111</v>
      </c>
      <c r="B112" s="6" t="s">
        <v>69</v>
      </c>
      <c r="C112" s="6" t="s">
        <v>547</v>
      </c>
      <c r="D112" s="6" t="s">
        <v>548</v>
      </c>
      <c r="E112" s="6" t="s">
        <v>547</v>
      </c>
      <c r="F112" s="6" t="s">
        <v>548</v>
      </c>
      <c r="G112" s="6" t="s">
        <v>2288</v>
      </c>
      <c r="H112" s="6" t="s">
        <v>2289</v>
      </c>
      <c r="I112" s="6" t="s">
        <v>2290</v>
      </c>
      <c r="J112" s="6" t="s">
        <v>2291</v>
      </c>
      <c r="K112" s="6" t="s">
        <v>437</v>
      </c>
      <c r="L112" s="6" t="s">
        <v>357</v>
      </c>
    </row>
    <row r="113" spans="1:12">
      <c r="A113" s="6">
        <v>112</v>
      </c>
      <c r="B113" s="6" t="s">
        <v>69</v>
      </c>
      <c r="C113" s="6" t="s">
        <v>450</v>
      </c>
      <c r="D113" s="6" t="s">
        <v>451</v>
      </c>
      <c r="E113" s="6" t="s">
        <v>450</v>
      </c>
      <c r="F113" s="6" t="s">
        <v>451</v>
      </c>
      <c r="G113" s="6" t="s">
        <v>1409</v>
      </c>
      <c r="H113" s="6" t="s">
        <v>1410</v>
      </c>
      <c r="I113" s="6" t="s">
        <v>1411</v>
      </c>
      <c r="J113" s="6" t="s">
        <v>1412</v>
      </c>
      <c r="K113" s="6" t="s">
        <v>1404</v>
      </c>
      <c r="L113" s="6" t="s">
        <v>357</v>
      </c>
    </row>
    <row r="114" spans="1:12">
      <c r="A114" s="6">
        <v>113</v>
      </c>
      <c r="B114" s="6" t="s">
        <v>69</v>
      </c>
      <c r="C114" s="6" t="s">
        <v>450</v>
      </c>
      <c r="D114" s="6" t="s">
        <v>451</v>
      </c>
      <c r="E114" s="6" t="s">
        <v>450</v>
      </c>
      <c r="F114" s="6" t="s">
        <v>451</v>
      </c>
      <c r="G114" s="6" t="s">
        <v>1882</v>
      </c>
      <c r="H114" s="6" t="s">
        <v>2309</v>
      </c>
      <c r="I114" s="6" t="s">
        <v>2310</v>
      </c>
      <c r="J114" s="6" t="s">
        <v>2311</v>
      </c>
      <c r="K114" s="6" t="s">
        <v>437</v>
      </c>
      <c r="L114" s="6" t="s">
        <v>357</v>
      </c>
    </row>
    <row r="115" spans="1:12">
      <c r="A115" s="6">
        <v>114</v>
      </c>
      <c r="B115" s="6" t="s">
        <v>69</v>
      </c>
      <c r="C115" s="6" t="s">
        <v>450</v>
      </c>
      <c r="D115" s="6" t="s">
        <v>451</v>
      </c>
      <c r="E115" s="6" t="s">
        <v>450</v>
      </c>
      <c r="F115" s="6" t="s">
        <v>451</v>
      </c>
      <c r="G115" s="6" t="s">
        <v>1413</v>
      </c>
      <c r="H115" s="6" t="s">
        <v>1414</v>
      </c>
      <c r="I115" s="6" t="s">
        <v>1415</v>
      </c>
      <c r="J115" s="6" t="s">
        <v>1416</v>
      </c>
      <c r="K115" s="6" t="s">
        <v>437</v>
      </c>
      <c r="L115" s="6" t="s">
        <v>357</v>
      </c>
    </row>
    <row r="116" spans="1:12">
      <c r="A116" s="6">
        <v>115</v>
      </c>
      <c r="B116" s="6" t="s">
        <v>69</v>
      </c>
      <c r="C116" s="6" t="s">
        <v>450</v>
      </c>
      <c r="D116" s="6" t="s">
        <v>451</v>
      </c>
      <c r="E116" s="6" t="s">
        <v>450</v>
      </c>
      <c r="F116" s="6" t="s">
        <v>451</v>
      </c>
      <c r="G116" s="6" t="s">
        <v>1420</v>
      </c>
      <c r="H116" s="6" t="s">
        <v>1421</v>
      </c>
      <c r="I116" s="6" t="s">
        <v>1422</v>
      </c>
      <c r="J116" s="6" t="s">
        <v>1423</v>
      </c>
      <c r="K116" s="6" t="s">
        <v>437</v>
      </c>
      <c r="L116" s="6" t="s">
        <v>357</v>
      </c>
    </row>
    <row r="117" spans="1:12">
      <c r="A117" s="6">
        <v>116</v>
      </c>
      <c r="B117" s="6" t="s">
        <v>69</v>
      </c>
      <c r="C117" s="6" t="s">
        <v>450</v>
      </c>
      <c r="D117" s="6" t="s">
        <v>451</v>
      </c>
      <c r="E117" s="6" t="s">
        <v>450</v>
      </c>
      <c r="F117" s="6" t="s">
        <v>451</v>
      </c>
      <c r="G117" s="6" t="s">
        <v>1432</v>
      </c>
      <c r="H117" s="6" t="s">
        <v>460</v>
      </c>
      <c r="I117" s="6" t="s">
        <v>461</v>
      </c>
      <c r="J117" s="6" t="s">
        <v>462</v>
      </c>
      <c r="K117" s="6" t="s">
        <v>437</v>
      </c>
      <c r="L117" s="6" t="s">
        <v>357</v>
      </c>
    </row>
    <row r="118" spans="1:12">
      <c r="A118" s="6">
        <v>117</v>
      </c>
      <c r="B118" s="6" t="s">
        <v>69</v>
      </c>
      <c r="C118" s="6" t="s">
        <v>450</v>
      </c>
      <c r="D118" s="6" t="s">
        <v>451</v>
      </c>
      <c r="E118" s="6" t="s">
        <v>450</v>
      </c>
      <c r="F118" s="6" t="s">
        <v>451</v>
      </c>
      <c r="G118" s="6" t="s">
        <v>1455</v>
      </c>
      <c r="H118" s="6" t="s">
        <v>2312</v>
      </c>
      <c r="I118" s="6" t="s">
        <v>1456</v>
      </c>
      <c r="J118" s="6" t="s">
        <v>1457</v>
      </c>
      <c r="K118" s="6" t="s">
        <v>437</v>
      </c>
      <c r="L118" s="6" t="s">
        <v>357</v>
      </c>
    </row>
    <row r="119" spans="1:12">
      <c r="A119" s="6">
        <v>118</v>
      </c>
      <c r="B119" s="6" t="s">
        <v>69</v>
      </c>
      <c r="C119" s="6" t="s">
        <v>450</v>
      </c>
      <c r="D119" s="6" t="s">
        <v>451</v>
      </c>
      <c r="E119" s="6" t="s">
        <v>450</v>
      </c>
      <c r="F119" s="6" t="s">
        <v>451</v>
      </c>
      <c r="G119" s="6" t="s">
        <v>1712</v>
      </c>
      <c r="H119" s="6" t="s">
        <v>1713</v>
      </c>
      <c r="I119" s="6" t="s">
        <v>1714</v>
      </c>
      <c r="J119" s="6" t="s">
        <v>1715</v>
      </c>
      <c r="K119" s="6" t="s">
        <v>1462</v>
      </c>
      <c r="L119" s="6" t="s">
        <v>357</v>
      </c>
    </row>
    <row r="120" spans="1:12">
      <c r="A120" s="6">
        <v>119</v>
      </c>
      <c r="B120" s="6" t="s">
        <v>69</v>
      </c>
      <c r="C120" s="6" t="s">
        <v>450</v>
      </c>
      <c r="D120" s="6" t="s">
        <v>451</v>
      </c>
      <c r="E120" s="6" t="s">
        <v>450</v>
      </c>
      <c r="F120" s="6" t="s">
        <v>451</v>
      </c>
      <c r="G120" s="6" t="s">
        <v>1745</v>
      </c>
      <c r="H120" s="6" t="s">
        <v>1746</v>
      </c>
      <c r="I120" s="6" t="s">
        <v>1747</v>
      </c>
      <c r="J120" s="6" t="s">
        <v>1419</v>
      </c>
      <c r="K120" s="6" t="s">
        <v>437</v>
      </c>
      <c r="L120" s="6" t="s">
        <v>357</v>
      </c>
    </row>
    <row r="121" spans="1:12">
      <c r="A121" s="6">
        <v>120</v>
      </c>
      <c r="B121" s="6" t="s">
        <v>69</v>
      </c>
      <c r="C121" s="6" t="s">
        <v>450</v>
      </c>
      <c r="D121" s="6" t="s">
        <v>451</v>
      </c>
      <c r="E121" s="6" t="s">
        <v>450</v>
      </c>
      <c r="F121" s="6" t="s">
        <v>451</v>
      </c>
      <c r="G121" s="6" t="s">
        <v>1767</v>
      </c>
      <c r="H121" s="6" t="s">
        <v>1768</v>
      </c>
      <c r="I121" s="6" t="s">
        <v>1769</v>
      </c>
      <c r="J121" s="6" t="s">
        <v>462</v>
      </c>
      <c r="K121" s="6" t="s">
        <v>437</v>
      </c>
      <c r="L121" s="6" t="s">
        <v>357</v>
      </c>
    </row>
    <row r="122" spans="1:12">
      <c r="A122" s="6">
        <v>121</v>
      </c>
      <c r="B122" s="6" t="s">
        <v>69</v>
      </c>
      <c r="C122" s="6" t="s">
        <v>450</v>
      </c>
      <c r="D122" s="6" t="s">
        <v>451</v>
      </c>
      <c r="E122" s="6" t="s">
        <v>450</v>
      </c>
      <c r="F122" s="6" t="s">
        <v>451</v>
      </c>
      <c r="G122" s="6" t="s">
        <v>1787</v>
      </c>
      <c r="H122" s="6" t="s">
        <v>1788</v>
      </c>
      <c r="I122" s="6" t="s">
        <v>1789</v>
      </c>
      <c r="J122" s="6" t="s">
        <v>1790</v>
      </c>
      <c r="K122" s="6" t="s">
        <v>437</v>
      </c>
      <c r="L122" s="6" t="s">
        <v>357</v>
      </c>
    </row>
    <row r="123" spans="1:12">
      <c r="A123" s="6">
        <v>122</v>
      </c>
      <c r="B123" s="6" t="s">
        <v>69</v>
      </c>
      <c r="C123" s="6" t="s">
        <v>450</v>
      </c>
      <c r="D123" s="6" t="s">
        <v>451</v>
      </c>
      <c r="E123" s="6" t="s">
        <v>450</v>
      </c>
      <c r="F123" s="6" t="s">
        <v>451</v>
      </c>
      <c r="G123" s="6" t="s">
        <v>1808</v>
      </c>
      <c r="H123" s="6" t="s">
        <v>1809</v>
      </c>
      <c r="I123" s="6" t="s">
        <v>1810</v>
      </c>
      <c r="J123" s="6" t="s">
        <v>1419</v>
      </c>
      <c r="K123" s="6" t="s">
        <v>1647</v>
      </c>
      <c r="L123" s="6" t="s">
        <v>357</v>
      </c>
    </row>
    <row r="124" spans="1:12">
      <c r="A124" s="6">
        <v>123</v>
      </c>
      <c r="B124" s="6" t="s">
        <v>69</v>
      </c>
      <c r="C124" s="6" t="s">
        <v>450</v>
      </c>
      <c r="D124" s="6" t="s">
        <v>451</v>
      </c>
      <c r="E124" s="6" t="s">
        <v>450</v>
      </c>
      <c r="F124" s="6" t="s">
        <v>451</v>
      </c>
      <c r="G124" s="6" t="s">
        <v>1884</v>
      </c>
      <c r="H124" s="6" t="s">
        <v>1885</v>
      </c>
      <c r="I124" s="6" t="s">
        <v>1886</v>
      </c>
      <c r="J124" s="6" t="s">
        <v>1419</v>
      </c>
      <c r="K124" s="6" t="s">
        <v>437</v>
      </c>
      <c r="L124" s="6" t="s">
        <v>357</v>
      </c>
    </row>
    <row r="125" spans="1:12">
      <c r="A125" s="6">
        <v>124</v>
      </c>
      <c r="B125" s="6" t="s">
        <v>69</v>
      </c>
      <c r="C125" s="6" t="s">
        <v>450</v>
      </c>
      <c r="D125" s="6" t="s">
        <v>451</v>
      </c>
      <c r="E125" s="6" t="s">
        <v>450</v>
      </c>
      <c r="F125" s="6" t="s">
        <v>451</v>
      </c>
      <c r="G125" s="6" t="s">
        <v>2313</v>
      </c>
      <c r="H125" s="6" t="s">
        <v>2314</v>
      </c>
      <c r="I125" s="6" t="s">
        <v>2315</v>
      </c>
      <c r="J125" s="6" t="s">
        <v>1820</v>
      </c>
      <c r="K125" s="6" t="s">
        <v>2316</v>
      </c>
      <c r="L125" s="6" t="s">
        <v>357</v>
      </c>
    </row>
    <row r="126" spans="1:12">
      <c r="A126" s="6">
        <v>125</v>
      </c>
      <c r="B126" s="6" t="s">
        <v>69</v>
      </c>
      <c r="C126" s="6" t="s">
        <v>450</v>
      </c>
      <c r="D126" s="6" t="s">
        <v>451</v>
      </c>
      <c r="E126" s="6" t="s">
        <v>450</v>
      </c>
      <c r="F126" s="6" t="s">
        <v>451</v>
      </c>
      <c r="G126" s="6" t="s">
        <v>2313</v>
      </c>
      <c r="H126" s="6" t="s">
        <v>2314</v>
      </c>
      <c r="I126" s="6" t="s">
        <v>2315</v>
      </c>
      <c r="J126" s="6" t="s">
        <v>1820</v>
      </c>
      <c r="K126" s="6" t="s">
        <v>2303</v>
      </c>
      <c r="L126" s="6" t="s">
        <v>357</v>
      </c>
    </row>
    <row r="127" spans="1:12">
      <c r="A127" s="6">
        <v>126</v>
      </c>
      <c r="B127" s="6" t="s">
        <v>69</v>
      </c>
      <c r="C127" s="6" t="s">
        <v>450</v>
      </c>
      <c r="D127" s="6" t="s">
        <v>451</v>
      </c>
      <c r="E127" s="6" t="s">
        <v>450</v>
      </c>
      <c r="F127" s="6" t="s">
        <v>451</v>
      </c>
      <c r="G127" s="6" t="s">
        <v>2313</v>
      </c>
      <c r="H127" s="6" t="s">
        <v>2314</v>
      </c>
      <c r="I127" s="6" t="s">
        <v>2315</v>
      </c>
      <c r="J127" s="6" t="s">
        <v>1820</v>
      </c>
      <c r="K127" s="6" t="s">
        <v>437</v>
      </c>
      <c r="L127" s="6" t="s">
        <v>357</v>
      </c>
    </row>
    <row r="128" spans="1:12">
      <c r="A128" s="6">
        <v>127</v>
      </c>
      <c r="B128" s="6" t="s">
        <v>69</v>
      </c>
      <c r="C128" s="6" t="s">
        <v>450</v>
      </c>
      <c r="D128" s="6" t="s">
        <v>451</v>
      </c>
      <c r="E128" s="6" t="s">
        <v>450</v>
      </c>
      <c r="F128" s="6" t="s">
        <v>451</v>
      </c>
      <c r="G128" s="6" t="s">
        <v>1887</v>
      </c>
      <c r="H128" s="6" t="s">
        <v>1888</v>
      </c>
      <c r="I128" s="6" t="s">
        <v>1889</v>
      </c>
      <c r="J128" s="6" t="s">
        <v>1820</v>
      </c>
      <c r="K128" s="6" t="s">
        <v>437</v>
      </c>
      <c r="L128" s="6" t="s">
        <v>357</v>
      </c>
    </row>
    <row r="129" spans="1:12">
      <c r="A129" s="6">
        <v>128</v>
      </c>
      <c r="B129" s="6" t="s">
        <v>69</v>
      </c>
      <c r="C129" s="6" t="s">
        <v>450</v>
      </c>
      <c r="D129" s="6" t="s">
        <v>451</v>
      </c>
      <c r="E129" s="6" t="s">
        <v>450</v>
      </c>
      <c r="F129" s="6" t="s">
        <v>451</v>
      </c>
      <c r="G129" s="6" t="s">
        <v>2317</v>
      </c>
      <c r="H129" s="6" t="s">
        <v>2318</v>
      </c>
      <c r="I129" s="6" t="s">
        <v>2319</v>
      </c>
      <c r="J129" s="6" t="s">
        <v>2069</v>
      </c>
      <c r="K129" s="6" t="s">
        <v>437</v>
      </c>
      <c r="L129" s="6" t="s">
        <v>357</v>
      </c>
    </row>
    <row r="130" spans="1:12">
      <c r="A130" s="6">
        <v>129</v>
      </c>
      <c r="B130" s="6" t="s">
        <v>69</v>
      </c>
      <c r="C130" s="6" t="s">
        <v>450</v>
      </c>
      <c r="D130" s="6" t="s">
        <v>451</v>
      </c>
      <c r="E130" s="6" t="s">
        <v>450</v>
      </c>
      <c r="F130" s="6" t="s">
        <v>451</v>
      </c>
      <c r="G130" s="6" t="s">
        <v>1981</v>
      </c>
      <c r="H130" s="6" t="s">
        <v>1982</v>
      </c>
      <c r="I130" s="6" t="s">
        <v>1983</v>
      </c>
      <c r="J130" s="6" t="s">
        <v>1715</v>
      </c>
      <c r="K130" s="6" t="s">
        <v>1647</v>
      </c>
      <c r="L130" s="6" t="s">
        <v>357</v>
      </c>
    </row>
    <row r="131" spans="1:12">
      <c r="A131" s="6">
        <v>130</v>
      </c>
      <c r="B131" s="6" t="s">
        <v>69</v>
      </c>
      <c r="C131" s="6" t="s">
        <v>450</v>
      </c>
      <c r="D131" s="6" t="s">
        <v>451</v>
      </c>
      <c r="E131" s="6" t="s">
        <v>450</v>
      </c>
      <c r="F131" s="6" t="s">
        <v>451</v>
      </c>
      <c r="G131" s="6" t="s">
        <v>1984</v>
      </c>
      <c r="H131" s="6" t="s">
        <v>1985</v>
      </c>
      <c r="I131" s="6" t="s">
        <v>1986</v>
      </c>
      <c r="J131" s="6" t="s">
        <v>1715</v>
      </c>
      <c r="K131" s="6" t="s">
        <v>1647</v>
      </c>
      <c r="L131" s="6" t="s">
        <v>357</v>
      </c>
    </row>
    <row r="132" spans="1:12">
      <c r="A132" s="6">
        <v>131</v>
      </c>
      <c r="B132" s="6" t="s">
        <v>69</v>
      </c>
      <c r="C132" s="6" t="s">
        <v>450</v>
      </c>
      <c r="D132" s="6" t="s">
        <v>451</v>
      </c>
      <c r="E132" s="6" t="s">
        <v>450</v>
      </c>
      <c r="F132" s="6" t="s">
        <v>451</v>
      </c>
      <c r="G132" s="6" t="s">
        <v>1987</v>
      </c>
      <c r="H132" s="6" t="s">
        <v>1988</v>
      </c>
      <c r="I132" s="6" t="s">
        <v>1989</v>
      </c>
      <c r="J132" s="6" t="s">
        <v>462</v>
      </c>
      <c r="K132" s="6" t="s">
        <v>1647</v>
      </c>
      <c r="L132" s="6" t="s">
        <v>357</v>
      </c>
    </row>
    <row r="133" spans="1:12">
      <c r="A133" s="6">
        <v>132</v>
      </c>
      <c r="B133" s="6" t="s">
        <v>69</v>
      </c>
      <c r="C133" s="6" t="s">
        <v>450</v>
      </c>
      <c r="D133" s="6" t="s">
        <v>451</v>
      </c>
      <c r="E133" s="6" t="s">
        <v>450</v>
      </c>
      <c r="F133" s="6" t="s">
        <v>451</v>
      </c>
      <c r="G133" s="6" t="s">
        <v>2013</v>
      </c>
      <c r="H133" s="6" t="s">
        <v>2014</v>
      </c>
      <c r="I133" s="6" t="s">
        <v>2015</v>
      </c>
      <c r="J133" s="6" t="s">
        <v>1715</v>
      </c>
      <c r="K133" s="6" t="s">
        <v>437</v>
      </c>
      <c r="L133" s="6" t="s">
        <v>357</v>
      </c>
    </row>
    <row r="134" spans="1:12">
      <c r="A134" s="6">
        <v>133</v>
      </c>
      <c r="B134" s="6" t="s">
        <v>69</v>
      </c>
      <c r="C134" s="6" t="s">
        <v>450</v>
      </c>
      <c r="D134" s="6" t="s">
        <v>451</v>
      </c>
      <c r="E134" s="6" t="s">
        <v>450</v>
      </c>
      <c r="F134" s="6" t="s">
        <v>451</v>
      </c>
      <c r="G134" s="6" t="s">
        <v>2022</v>
      </c>
      <c r="H134" s="6" t="s">
        <v>2023</v>
      </c>
      <c r="I134" s="6" t="s">
        <v>2024</v>
      </c>
      <c r="J134" s="6" t="s">
        <v>1820</v>
      </c>
      <c r="K134" s="6" t="s">
        <v>437</v>
      </c>
      <c r="L134" s="6" t="s">
        <v>357</v>
      </c>
    </row>
    <row r="135" spans="1:12">
      <c r="A135" s="6">
        <v>134</v>
      </c>
      <c r="B135" s="6" t="s">
        <v>69</v>
      </c>
      <c r="C135" s="6" t="s">
        <v>450</v>
      </c>
      <c r="D135" s="6" t="s">
        <v>451</v>
      </c>
      <c r="E135" s="6" t="s">
        <v>450</v>
      </c>
      <c r="F135" s="6" t="s">
        <v>451</v>
      </c>
      <c r="G135" s="6" t="s">
        <v>2320</v>
      </c>
      <c r="H135" s="6" t="s">
        <v>2039</v>
      </c>
      <c r="I135" s="6" t="s">
        <v>2321</v>
      </c>
      <c r="J135" s="6" t="s">
        <v>2322</v>
      </c>
      <c r="K135" s="6" t="s">
        <v>437</v>
      </c>
      <c r="L135" s="6" t="s">
        <v>357</v>
      </c>
    </row>
    <row r="136" spans="1:12">
      <c r="A136" s="6">
        <v>135</v>
      </c>
      <c r="B136" s="6" t="s">
        <v>69</v>
      </c>
      <c r="C136" s="6" t="s">
        <v>450</v>
      </c>
      <c r="D136" s="6" t="s">
        <v>451</v>
      </c>
      <c r="E136" s="6" t="s">
        <v>450</v>
      </c>
      <c r="F136" s="6" t="s">
        <v>451</v>
      </c>
      <c r="G136" s="6" t="s">
        <v>2179</v>
      </c>
      <c r="H136" s="6" t="s">
        <v>2180</v>
      </c>
      <c r="I136" s="6" t="s">
        <v>2181</v>
      </c>
      <c r="J136" s="6" t="s">
        <v>1820</v>
      </c>
      <c r="K136" s="6" t="s">
        <v>1647</v>
      </c>
      <c r="L136" s="6" t="s">
        <v>357</v>
      </c>
    </row>
    <row r="137" spans="1:12">
      <c r="A137" s="6">
        <v>136</v>
      </c>
      <c r="B137" s="6" t="s">
        <v>69</v>
      </c>
      <c r="C137" s="6" t="s">
        <v>450</v>
      </c>
      <c r="D137" s="6" t="s">
        <v>451</v>
      </c>
      <c r="E137" s="6" t="s">
        <v>450</v>
      </c>
      <c r="F137" s="6" t="s">
        <v>451</v>
      </c>
      <c r="G137" s="6" t="s">
        <v>2185</v>
      </c>
      <c r="H137" s="6" t="s">
        <v>2186</v>
      </c>
      <c r="I137" s="6" t="s">
        <v>2187</v>
      </c>
      <c r="J137" s="6" t="s">
        <v>1820</v>
      </c>
      <c r="K137" s="6" t="s">
        <v>437</v>
      </c>
      <c r="L137" s="6" t="s">
        <v>357</v>
      </c>
    </row>
    <row r="138" spans="1:12">
      <c r="A138" s="6">
        <v>137</v>
      </c>
      <c r="B138" s="6" t="s">
        <v>69</v>
      </c>
      <c r="C138" s="6" t="s">
        <v>450</v>
      </c>
      <c r="D138" s="6" t="s">
        <v>451</v>
      </c>
      <c r="E138" s="6" t="s">
        <v>450</v>
      </c>
      <c r="F138" s="6" t="s">
        <v>451</v>
      </c>
      <c r="G138" s="6" t="s">
        <v>2206</v>
      </c>
      <c r="H138" s="6" t="s">
        <v>2207</v>
      </c>
      <c r="I138" s="6" t="s">
        <v>2208</v>
      </c>
      <c r="J138" s="6" t="s">
        <v>1934</v>
      </c>
      <c r="K138" s="6" t="s">
        <v>1647</v>
      </c>
      <c r="L138" s="6" t="s">
        <v>357</v>
      </c>
    </row>
    <row r="139" spans="1:12">
      <c r="A139" s="6">
        <v>138</v>
      </c>
      <c r="B139" s="6" t="s">
        <v>69</v>
      </c>
      <c r="C139" s="6" t="s">
        <v>450</v>
      </c>
      <c r="D139" s="6" t="s">
        <v>451</v>
      </c>
      <c r="E139" s="6" t="s">
        <v>450</v>
      </c>
      <c r="F139" s="6" t="s">
        <v>451</v>
      </c>
      <c r="G139" s="6" t="s">
        <v>2238</v>
      </c>
      <c r="H139" s="6" t="s">
        <v>2239</v>
      </c>
      <c r="I139" s="6" t="s">
        <v>2240</v>
      </c>
      <c r="J139" s="6" t="s">
        <v>1934</v>
      </c>
      <c r="K139" s="6" t="s">
        <v>1454</v>
      </c>
      <c r="L139" s="6" t="s">
        <v>357</v>
      </c>
    </row>
    <row r="140" spans="1:12">
      <c r="A140" s="6">
        <v>139</v>
      </c>
      <c r="B140" s="6" t="s">
        <v>69</v>
      </c>
      <c r="C140" s="6" t="s">
        <v>450</v>
      </c>
      <c r="D140" s="6" t="s">
        <v>451</v>
      </c>
      <c r="E140" s="6" t="s">
        <v>450</v>
      </c>
      <c r="F140" s="6" t="s">
        <v>451</v>
      </c>
      <c r="G140" s="6" t="s">
        <v>2238</v>
      </c>
      <c r="H140" s="6" t="s">
        <v>2239</v>
      </c>
      <c r="I140" s="6" t="s">
        <v>2240</v>
      </c>
      <c r="J140" s="6" t="s">
        <v>1934</v>
      </c>
      <c r="K140" s="6" t="s">
        <v>1453</v>
      </c>
      <c r="L140" s="6" t="s">
        <v>357</v>
      </c>
    </row>
    <row r="141" spans="1:12">
      <c r="A141" s="6">
        <v>140</v>
      </c>
      <c r="B141" s="6" t="s">
        <v>69</v>
      </c>
      <c r="C141" s="6" t="s">
        <v>450</v>
      </c>
      <c r="D141" s="6" t="s">
        <v>451</v>
      </c>
      <c r="E141" s="6" t="s">
        <v>450</v>
      </c>
      <c r="F141" s="6" t="s">
        <v>451</v>
      </c>
      <c r="G141" s="6" t="s">
        <v>2247</v>
      </c>
      <c r="H141" s="6" t="s">
        <v>2248</v>
      </c>
      <c r="I141" s="6" t="s">
        <v>2249</v>
      </c>
      <c r="J141" s="6" t="s">
        <v>1934</v>
      </c>
      <c r="K141" s="6" t="s">
        <v>1454</v>
      </c>
      <c r="L141" s="6" t="s">
        <v>357</v>
      </c>
    </row>
    <row r="142" spans="1:12">
      <c r="A142" s="6">
        <v>141</v>
      </c>
      <c r="B142" s="6" t="s">
        <v>69</v>
      </c>
      <c r="C142" s="6" t="s">
        <v>450</v>
      </c>
      <c r="D142" s="6" t="s">
        <v>451</v>
      </c>
      <c r="E142" s="6" t="s">
        <v>450</v>
      </c>
      <c r="F142" s="6" t="s">
        <v>451</v>
      </c>
      <c r="G142" s="6" t="s">
        <v>2247</v>
      </c>
      <c r="H142" s="6" t="s">
        <v>2248</v>
      </c>
      <c r="I142" s="6" t="s">
        <v>2249</v>
      </c>
      <c r="J142" s="6" t="s">
        <v>1934</v>
      </c>
      <c r="K142" s="6" t="s">
        <v>1453</v>
      </c>
      <c r="L142" s="6" t="s">
        <v>357</v>
      </c>
    </row>
    <row r="143" spans="1:12">
      <c r="A143" s="6">
        <v>142</v>
      </c>
      <c r="B143" s="6" t="s">
        <v>69</v>
      </c>
      <c r="C143" s="6" t="s">
        <v>450</v>
      </c>
      <c r="D143" s="6" t="s">
        <v>451</v>
      </c>
      <c r="E143" s="6" t="s">
        <v>450</v>
      </c>
      <c r="F143" s="6" t="s">
        <v>451</v>
      </c>
      <c r="G143" s="6" t="s">
        <v>1742</v>
      </c>
      <c r="H143" s="6" t="s">
        <v>2304</v>
      </c>
      <c r="I143" s="6" t="s">
        <v>1743</v>
      </c>
      <c r="J143" s="6" t="s">
        <v>1744</v>
      </c>
      <c r="K143" s="6" t="s">
        <v>1454</v>
      </c>
      <c r="L143" s="6" t="s">
        <v>357</v>
      </c>
    </row>
    <row r="144" spans="1:12">
      <c r="A144" s="6">
        <v>143</v>
      </c>
      <c r="B144" s="6" t="s">
        <v>69</v>
      </c>
      <c r="C144" s="6" t="s">
        <v>450</v>
      </c>
      <c r="D144" s="6" t="s">
        <v>451</v>
      </c>
      <c r="E144" s="6" t="s">
        <v>450</v>
      </c>
      <c r="F144" s="6" t="s">
        <v>451</v>
      </c>
      <c r="G144" s="6" t="s">
        <v>1742</v>
      </c>
      <c r="H144" s="6" t="s">
        <v>2304</v>
      </c>
      <c r="I144" s="6" t="s">
        <v>1743</v>
      </c>
      <c r="J144" s="6" t="s">
        <v>1744</v>
      </c>
      <c r="K144" s="6" t="s">
        <v>1453</v>
      </c>
      <c r="L144" s="6" t="s">
        <v>357</v>
      </c>
    </row>
    <row r="145" spans="1:12">
      <c r="A145" s="6">
        <v>144</v>
      </c>
      <c r="B145" s="6" t="s">
        <v>69</v>
      </c>
      <c r="C145" s="6" t="s">
        <v>450</v>
      </c>
      <c r="D145" s="6" t="s">
        <v>451</v>
      </c>
      <c r="E145" s="6" t="s">
        <v>450</v>
      </c>
      <c r="F145" s="6" t="s">
        <v>451</v>
      </c>
      <c r="G145" s="6" t="s">
        <v>2323</v>
      </c>
      <c r="H145" s="6" t="s">
        <v>2324</v>
      </c>
      <c r="I145" s="6" t="s">
        <v>2325</v>
      </c>
      <c r="J145" s="6" t="s">
        <v>2326</v>
      </c>
      <c r="K145" s="6" t="s">
        <v>437</v>
      </c>
      <c r="L145" s="6" t="s">
        <v>357</v>
      </c>
    </row>
    <row r="146" spans="1:12">
      <c r="A146" s="6">
        <v>145</v>
      </c>
      <c r="B146" s="6" t="s">
        <v>69</v>
      </c>
      <c r="C146" s="6" t="s">
        <v>450</v>
      </c>
      <c r="D146" s="6" t="s">
        <v>451</v>
      </c>
      <c r="E146" s="6" t="s">
        <v>450</v>
      </c>
      <c r="F146" s="6" t="s">
        <v>451</v>
      </c>
      <c r="G146" s="6" t="s">
        <v>2273</v>
      </c>
      <c r="H146" s="6" t="s">
        <v>2274</v>
      </c>
      <c r="I146" s="6" t="s">
        <v>2275</v>
      </c>
      <c r="J146" s="6" t="s">
        <v>2276</v>
      </c>
      <c r="K146" s="6" t="s">
        <v>437</v>
      </c>
      <c r="L146" s="6" t="s">
        <v>357</v>
      </c>
    </row>
    <row r="147" spans="1:12">
      <c r="A147" s="6">
        <v>146</v>
      </c>
      <c r="B147" s="6" t="s">
        <v>69</v>
      </c>
      <c r="C147" s="6" t="s">
        <v>450</v>
      </c>
      <c r="D147" s="6" t="s">
        <v>451</v>
      </c>
      <c r="E147" s="6" t="s">
        <v>450</v>
      </c>
      <c r="F147" s="6" t="s">
        <v>451</v>
      </c>
      <c r="G147" s="6" t="s">
        <v>2277</v>
      </c>
      <c r="H147" s="6" t="s">
        <v>2278</v>
      </c>
      <c r="I147" s="6" t="s">
        <v>2279</v>
      </c>
      <c r="J147" s="6" t="s">
        <v>1419</v>
      </c>
      <c r="K147" s="6" t="s">
        <v>437</v>
      </c>
      <c r="L147" s="6" t="s">
        <v>357</v>
      </c>
    </row>
    <row r="148" spans="1:12">
      <c r="A148" s="6">
        <v>147</v>
      </c>
      <c r="B148" s="6" t="s">
        <v>69</v>
      </c>
      <c r="C148" s="6" t="s">
        <v>450</v>
      </c>
      <c r="D148" s="6" t="s">
        <v>451</v>
      </c>
      <c r="E148" s="6" t="s">
        <v>450</v>
      </c>
      <c r="F148" s="6" t="s">
        <v>451</v>
      </c>
      <c r="G148" s="6" t="s">
        <v>2288</v>
      </c>
      <c r="H148" s="6" t="s">
        <v>2289</v>
      </c>
      <c r="I148" s="6" t="s">
        <v>2290</v>
      </c>
      <c r="J148" s="6" t="s">
        <v>2291</v>
      </c>
      <c r="K148" s="6" t="s">
        <v>437</v>
      </c>
      <c r="L148" s="6" t="s">
        <v>357</v>
      </c>
    </row>
    <row r="149" spans="1:12">
      <c r="A149" s="6">
        <v>148</v>
      </c>
      <c r="B149" s="6" t="s">
        <v>69</v>
      </c>
      <c r="C149" s="6" t="s">
        <v>450</v>
      </c>
      <c r="D149" s="6" t="s">
        <v>451</v>
      </c>
      <c r="E149" s="6" t="s">
        <v>450</v>
      </c>
      <c r="F149" s="6" t="s">
        <v>451</v>
      </c>
      <c r="G149" s="6" t="s">
        <v>2292</v>
      </c>
      <c r="H149" s="6" t="s">
        <v>2293</v>
      </c>
      <c r="I149" s="6" t="s">
        <v>2294</v>
      </c>
      <c r="J149" s="6" t="s">
        <v>2276</v>
      </c>
      <c r="K149" s="6" t="s">
        <v>437</v>
      </c>
      <c r="L149" s="6" t="s">
        <v>357</v>
      </c>
    </row>
    <row r="150" spans="1:12">
      <c r="A150" s="6">
        <v>149</v>
      </c>
      <c r="B150" s="6" t="s">
        <v>69</v>
      </c>
      <c r="C150" s="6" t="s">
        <v>609</v>
      </c>
      <c r="D150" s="6" t="s">
        <v>610</v>
      </c>
      <c r="E150" s="6" t="s">
        <v>609</v>
      </c>
      <c r="F150" s="6" t="s">
        <v>610</v>
      </c>
      <c r="G150" s="6" t="s">
        <v>1644</v>
      </c>
      <c r="H150" s="6" t="s">
        <v>1645</v>
      </c>
      <c r="I150" s="6" t="s">
        <v>1646</v>
      </c>
      <c r="J150" s="6" t="s">
        <v>1640</v>
      </c>
      <c r="K150" s="6" t="s">
        <v>1647</v>
      </c>
      <c r="L150" s="6" t="s">
        <v>357</v>
      </c>
    </row>
    <row r="151" spans="1:12">
      <c r="A151" s="6">
        <v>150</v>
      </c>
      <c r="B151" s="6" t="s">
        <v>69</v>
      </c>
      <c r="C151" s="6" t="s">
        <v>609</v>
      </c>
      <c r="D151" s="6" t="s">
        <v>610</v>
      </c>
      <c r="E151" s="6" t="s">
        <v>609</v>
      </c>
      <c r="F151" s="6" t="s">
        <v>610</v>
      </c>
      <c r="G151" s="6" t="s">
        <v>1754</v>
      </c>
      <c r="H151" s="6" t="s">
        <v>1755</v>
      </c>
      <c r="I151" s="6" t="s">
        <v>1756</v>
      </c>
      <c r="J151" s="6" t="s">
        <v>1640</v>
      </c>
      <c r="K151" s="6" t="s">
        <v>1647</v>
      </c>
      <c r="L151" s="6" t="s">
        <v>357</v>
      </c>
    </row>
    <row r="152" spans="1:12">
      <c r="A152" s="6">
        <v>151</v>
      </c>
      <c r="B152" s="6" t="s">
        <v>69</v>
      </c>
      <c r="C152" s="6" t="s">
        <v>609</v>
      </c>
      <c r="D152" s="6" t="s">
        <v>610</v>
      </c>
      <c r="E152" s="6" t="s">
        <v>609</v>
      </c>
      <c r="F152" s="6" t="s">
        <v>610</v>
      </c>
      <c r="G152" s="6" t="s">
        <v>2200</v>
      </c>
      <c r="H152" s="6" t="s">
        <v>2201</v>
      </c>
      <c r="I152" s="6" t="s">
        <v>2202</v>
      </c>
      <c r="J152" s="6" t="s">
        <v>1408</v>
      </c>
      <c r="K152" s="6" t="s">
        <v>1454</v>
      </c>
      <c r="L152" s="6" t="s">
        <v>357</v>
      </c>
    </row>
    <row r="153" spans="1:12">
      <c r="A153" s="6">
        <v>152</v>
      </c>
      <c r="B153" s="6" t="s">
        <v>69</v>
      </c>
      <c r="C153" s="6" t="s">
        <v>609</v>
      </c>
      <c r="D153" s="6" t="s">
        <v>610</v>
      </c>
      <c r="E153" s="6" t="s">
        <v>609</v>
      </c>
      <c r="F153" s="6" t="s">
        <v>610</v>
      </c>
      <c r="G153" s="6" t="s">
        <v>1742</v>
      </c>
      <c r="H153" s="6" t="s">
        <v>2304</v>
      </c>
      <c r="I153" s="6" t="s">
        <v>1743</v>
      </c>
      <c r="J153" s="6" t="s">
        <v>1744</v>
      </c>
      <c r="K153" s="6" t="s">
        <v>1454</v>
      </c>
      <c r="L153" s="6" t="s">
        <v>357</v>
      </c>
    </row>
    <row r="154" spans="1:12">
      <c r="A154" s="6">
        <v>153</v>
      </c>
      <c r="B154" s="6" t="s">
        <v>69</v>
      </c>
      <c r="C154" s="6" t="s">
        <v>609</v>
      </c>
      <c r="D154" s="6" t="s">
        <v>610</v>
      </c>
      <c r="E154" s="6" t="s">
        <v>609</v>
      </c>
      <c r="F154" s="6" t="s">
        <v>610</v>
      </c>
      <c r="G154" s="6" t="s">
        <v>1742</v>
      </c>
      <c r="H154" s="6" t="s">
        <v>2304</v>
      </c>
      <c r="I154" s="6" t="s">
        <v>1743</v>
      </c>
      <c r="J154" s="6" t="s">
        <v>1744</v>
      </c>
      <c r="K154" s="6" t="s">
        <v>1453</v>
      </c>
      <c r="L154" s="6" t="s">
        <v>357</v>
      </c>
    </row>
    <row r="155" spans="1:12">
      <c r="A155" s="6">
        <v>154</v>
      </c>
      <c r="B155" s="6" t="s">
        <v>69</v>
      </c>
      <c r="C155" s="6" t="s">
        <v>503</v>
      </c>
      <c r="D155" s="6" t="s">
        <v>504</v>
      </c>
      <c r="E155" s="6" t="s">
        <v>503</v>
      </c>
      <c r="F155" s="6" t="s">
        <v>504</v>
      </c>
      <c r="G155" s="6" t="s">
        <v>1420</v>
      </c>
      <c r="H155" s="6" t="s">
        <v>1421</v>
      </c>
      <c r="I155" s="6" t="s">
        <v>1422</v>
      </c>
      <c r="J155" s="6" t="s">
        <v>1423</v>
      </c>
      <c r="K155" s="6" t="s">
        <v>437</v>
      </c>
      <c r="L155" s="6" t="s">
        <v>357</v>
      </c>
    </row>
    <row r="156" spans="1:12">
      <c r="A156" s="6">
        <v>155</v>
      </c>
      <c r="B156" s="6" t="s">
        <v>69</v>
      </c>
      <c r="C156" s="6" t="s">
        <v>503</v>
      </c>
      <c r="D156" s="6" t="s">
        <v>504</v>
      </c>
      <c r="E156" s="6" t="s">
        <v>503</v>
      </c>
      <c r="F156" s="6" t="s">
        <v>504</v>
      </c>
      <c r="G156" s="6" t="s">
        <v>1484</v>
      </c>
      <c r="H156" s="6" t="s">
        <v>1485</v>
      </c>
      <c r="I156" s="6" t="s">
        <v>1486</v>
      </c>
      <c r="J156" s="6" t="s">
        <v>1477</v>
      </c>
      <c r="K156" s="6" t="s">
        <v>437</v>
      </c>
      <c r="L156" s="6" t="s">
        <v>357</v>
      </c>
    </row>
    <row r="157" spans="1:12">
      <c r="A157" s="6">
        <v>156</v>
      </c>
      <c r="B157" s="6" t="s">
        <v>69</v>
      </c>
      <c r="C157" s="6" t="s">
        <v>503</v>
      </c>
      <c r="D157" s="6" t="s">
        <v>504</v>
      </c>
      <c r="E157" s="6" t="s">
        <v>503</v>
      </c>
      <c r="F157" s="6" t="s">
        <v>504</v>
      </c>
      <c r="G157" s="6" t="s">
        <v>1487</v>
      </c>
      <c r="H157" s="6" t="s">
        <v>1488</v>
      </c>
      <c r="I157" s="6" t="s">
        <v>1489</v>
      </c>
      <c r="J157" s="6" t="s">
        <v>1477</v>
      </c>
      <c r="K157" s="6" t="s">
        <v>437</v>
      </c>
      <c r="L157" s="6" t="s">
        <v>357</v>
      </c>
    </row>
    <row r="158" spans="1:12">
      <c r="A158" s="6">
        <v>157</v>
      </c>
      <c r="B158" s="6" t="s">
        <v>69</v>
      </c>
      <c r="C158" s="6" t="s">
        <v>503</v>
      </c>
      <c r="D158" s="6" t="s">
        <v>504</v>
      </c>
      <c r="E158" s="6" t="s">
        <v>503</v>
      </c>
      <c r="F158" s="6" t="s">
        <v>504</v>
      </c>
      <c r="G158" s="6" t="s">
        <v>1745</v>
      </c>
      <c r="H158" s="6" t="s">
        <v>1746</v>
      </c>
      <c r="I158" s="6" t="s">
        <v>1747</v>
      </c>
      <c r="J158" s="6" t="s">
        <v>1419</v>
      </c>
      <c r="K158" s="6" t="s">
        <v>437</v>
      </c>
      <c r="L158" s="6" t="s">
        <v>357</v>
      </c>
    </row>
    <row r="159" spans="1:12">
      <c r="A159" s="6">
        <v>158</v>
      </c>
      <c r="B159" s="6" t="s">
        <v>69</v>
      </c>
      <c r="C159" s="6" t="s">
        <v>503</v>
      </c>
      <c r="D159" s="6" t="s">
        <v>504</v>
      </c>
      <c r="E159" s="6" t="s">
        <v>503</v>
      </c>
      <c r="F159" s="6" t="s">
        <v>504</v>
      </c>
      <c r="G159" s="6" t="s">
        <v>1770</v>
      </c>
      <c r="H159" s="6" t="s">
        <v>1771</v>
      </c>
      <c r="I159" s="6" t="s">
        <v>1772</v>
      </c>
      <c r="J159" s="6" t="s">
        <v>1490</v>
      </c>
      <c r="K159" s="6" t="s">
        <v>437</v>
      </c>
      <c r="L159" s="6" t="s">
        <v>357</v>
      </c>
    </row>
    <row r="160" spans="1:12">
      <c r="A160" s="6">
        <v>159</v>
      </c>
      <c r="B160" s="6" t="s">
        <v>69</v>
      </c>
      <c r="C160" s="6" t="s">
        <v>503</v>
      </c>
      <c r="D160" s="6" t="s">
        <v>504</v>
      </c>
      <c r="E160" s="6" t="s">
        <v>503</v>
      </c>
      <c r="F160" s="6" t="s">
        <v>504</v>
      </c>
      <c r="G160" s="6" t="s">
        <v>1795</v>
      </c>
      <c r="H160" s="6" t="s">
        <v>1796</v>
      </c>
      <c r="I160" s="6" t="s">
        <v>1797</v>
      </c>
      <c r="J160" s="6" t="s">
        <v>1490</v>
      </c>
      <c r="K160" s="6" t="s">
        <v>2316</v>
      </c>
      <c r="L160" s="6" t="s">
        <v>357</v>
      </c>
    </row>
    <row r="161" spans="1:12">
      <c r="A161" s="6">
        <v>160</v>
      </c>
      <c r="B161" s="6" t="s">
        <v>69</v>
      </c>
      <c r="C161" s="6" t="s">
        <v>503</v>
      </c>
      <c r="D161" s="6" t="s">
        <v>504</v>
      </c>
      <c r="E161" s="6" t="s">
        <v>503</v>
      </c>
      <c r="F161" s="6" t="s">
        <v>504</v>
      </c>
      <c r="G161" s="6" t="s">
        <v>1795</v>
      </c>
      <c r="H161" s="6" t="s">
        <v>1796</v>
      </c>
      <c r="I161" s="6" t="s">
        <v>1797</v>
      </c>
      <c r="J161" s="6" t="s">
        <v>1490</v>
      </c>
      <c r="K161" s="6" t="s">
        <v>1462</v>
      </c>
      <c r="L161" s="6" t="s">
        <v>357</v>
      </c>
    </row>
    <row r="162" spans="1:12">
      <c r="A162" s="6">
        <v>161</v>
      </c>
      <c r="B162" s="6" t="s">
        <v>69</v>
      </c>
      <c r="C162" s="6" t="s">
        <v>503</v>
      </c>
      <c r="D162" s="6" t="s">
        <v>504</v>
      </c>
      <c r="E162" s="6" t="s">
        <v>503</v>
      </c>
      <c r="F162" s="6" t="s">
        <v>504</v>
      </c>
      <c r="G162" s="6" t="s">
        <v>2054</v>
      </c>
      <c r="H162" s="6" t="s">
        <v>2055</v>
      </c>
      <c r="I162" s="6" t="s">
        <v>2056</v>
      </c>
      <c r="J162" s="6" t="s">
        <v>1490</v>
      </c>
      <c r="K162" s="6" t="s">
        <v>437</v>
      </c>
      <c r="L162" s="6" t="s">
        <v>357</v>
      </c>
    </row>
    <row r="163" spans="1:12">
      <c r="A163" s="6">
        <v>162</v>
      </c>
      <c r="B163" s="6" t="s">
        <v>69</v>
      </c>
      <c r="C163" s="6" t="s">
        <v>503</v>
      </c>
      <c r="D163" s="6" t="s">
        <v>504</v>
      </c>
      <c r="E163" s="6" t="s">
        <v>503</v>
      </c>
      <c r="F163" s="6" t="s">
        <v>504</v>
      </c>
      <c r="G163" s="6" t="s">
        <v>1742</v>
      </c>
      <c r="H163" s="6" t="s">
        <v>2304</v>
      </c>
      <c r="I163" s="6" t="s">
        <v>1743</v>
      </c>
      <c r="J163" s="6" t="s">
        <v>1744</v>
      </c>
      <c r="K163" s="6" t="s">
        <v>1454</v>
      </c>
      <c r="L163" s="6" t="s">
        <v>357</v>
      </c>
    </row>
    <row r="164" spans="1:12">
      <c r="A164" s="6">
        <v>163</v>
      </c>
      <c r="B164" s="6" t="s">
        <v>69</v>
      </c>
      <c r="C164" s="6" t="s">
        <v>503</v>
      </c>
      <c r="D164" s="6" t="s">
        <v>504</v>
      </c>
      <c r="E164" s="6" t="s">
        <v>503</v>
      </c>
      <c r="F164" s="6" t="s">
        <v>504</v>
      </c>
      <c r="G164" s="6" t="s">
        <v>1742</v>
      </c>
      <c r="H164" s="6" t="s">
        <v>2304</v>
      </c>
      <c r="I164" s="6" t="s">
        <v>1743</v>
      </c>
      <c r="J164" s="6" t="s">
        <v>1744</v>
      </c>
      <c r="K164" s="6" t="s">
        <v>1453</v>
      </c>
      <c r="L164" s="6" t="s">
        <v>357</v>
      </c>
    </row>
    <row r="165" spans="1:12">
      <c r="A165" s="6">
        <v>164</v>
      </c>
      <c r="B165" s="6" t="s">
        <v>69</v>
      </c>
      <c r="C165" s="6" t="s">
        <v>503</v>
      </c>
      <c r="D165" s="6" t="s">
        <v>504</v>
      </c>
      <c r="E165" s="6" t="s">
        <v>503</v>
      </c>
      <c r="F165" s="6" t="s">
        <v>504</v>
      </c>
      <c r="G165" s="6" t="s">
        <v>2283</v>
      </c>
      <c r="H165" s="6" t="s">
        <v>2284</v>
      </c>
      <c r="I165" s="6" t="s">
        <v>2285</v>
      </c>
      <c r="J165" s="6" t="s">
        <v>2286</v>
      </c>
      <c r="K165" s="6" t="s">
        <v>437</v>
      </c>
      <c r="L165" s="6" t="s">
        <v>357</v>
      </c>
    </row>
    <row r="166" spans="1:12">
      <c r="A166" s="6">
        <v>165</v>
      </c>
      <c r="B166" s="6" t="s">
        <v>69</v>
      </c>
      <c r="C166" s="6" t="s">
        <v>657</v>
      </c>
      <c r="D166" s="6" t="s">
        <v>658</v>
      </c>
      <c r="E166" s="6" t="s">
        <v>657</v>
      </c>
      <c r="F166" s="6" t="s">
        <v>658</v>
      </c>
      <c r="G166" s="6" t="s">
        <v>1420</v>
      </c>
      <c r="H166" s="6" t="s">
        <v>1421</v>
      </c>
      <c r="I166" s="6" t="s">
        <v>1422</v>
      </c>
      <c r="J166" s="6" t="s">
        <v>1423</v>
      </c>
      <c r="K166" s="6" t="s">
        <v>437</v>
      </c>
      <c r="L166" s="6" t="s">
        <v>357</v>
      </c>
    </row>
    <row r="167" spans="1:12">
      <c r="A167" s="6">
        <v>166</v>
      </c>
      <c r="B167" s="6" t="s">
        <v>69</v>
      </c>
      <c r="C167" s="6" t="s">
        <v>657</v>
      </c>
      <c r="D167" s="6" t="s">
        <v>658</v>
      </c>
      <c r="E167" s="6" t="s">
        <v>657</v>
      </c>
      <c r="F167" s="6" t="s">
        <v>658</v>
      </c>
      <c r="G167" s="6" t="s">
        <v>2120</v>
      </c>
      <c r="H167" s="6" t="s">
        <v>2121</v>
      </c>
      <c r="I167" s="6" t="s">
        <v>2122</v>
      </c>
      <c r="J167" s="6" t="s">
        <v>2123</v>
      </c>
      <c r="K167" s="6" t="s">
        <v>1454</v>
      </c>
      <c r="L167" s="6" t="s">
        <v>357</v>
      </c>
    </row>
    <row r="168" spans="1:12">
      <c r="A168" s="6">
        <v>167</v>
      </c>
      <c r="B168" s="6" t="s">
        <v>69</v>
      </c>
      <c r="C168" s="6" t="s">
        <v>657</v>
      </c>
      <c r="D168" s="6" t="s">
        <v>658</v>
      </c>
      <c r="E168" s="6" t="s">
        <v>657</v>
      </c>
      <c r="F168" s="6" t="s">
        <v>658</v>
      </c>
      <c r="G168" s="6" t="s">
        <v>1742</v>
      </c>
      <c r="H168" s="6" t="s">
        <v>2304</v>
      </c>
      <c r="I168" s="6" t="s">
        <v>1743</v>
      </c>
      <c r="J168" s="6" t="s">
        <v>1744</v>
      </c>
      <c r="K168" s="6" t="s">
        <v>1454</v>
      </c>
      <c r="L168" s="6" t="s">
        <v>357</v>
      </c>
    </row>
    <row r="169" spans="1:12">
      <c r="A169" s="6">
        <v>168</v>
      </c>
      <c r="B169" s="6" t="s">
        <v>69</v>
      </c>
      <c r="C169" s="6" t="s">
        <v>657</v>
      </c>
      <c r="D169" s="6" t="s">
        <v>658</v>
      </c>
      <c r="E169" s="6" t="s">
        <v>657</v>
      </c>
      <c r="F169" s="6" t="s">
        <v>658</v>
      </c>
      <c r="G169" s="6" t="s">
        <v>1742</v>
      </c>
      <c r="H169" s="6" t="s">
        <v>2304</v>
      </c>
      <c r="I169" s="6" t="s">
        <v>1743</v>
      </c>
      <c r="J169" s="6" t="s">
        <v>1744</v>
      </c>
      <c r="K169" s="6" t="s">
        <v>1453</v>
      </c>
      <c r="L169" s="6" t="s">
        <v>357</v>
      </c>
    </row>
    <row r="170" spans="1:12">
      <c r="A170" s="6">
        <v>169</v>
      </c>
      <c r="B170" s="6" t="s">
        <v>69</v>
      </c>
      <c r="C170" s="6" t="s">
        <v>653</v>
      </c>
      <c r="D170" s="6" t="s">
        <v>654</v>
      </c>
      <c r="E170" s="6" t="s">
        <v>653</v>
      </c>
      <c r="F170" s="6" t="s">
        <v>654</v>
      </c>
      <c r="G170" s="6" t="s">
        <v>1739</v>
      </c>
      <c r="H170" s="6" t="s">
        <v>1740</v>
      </c>
      <c r="I170" s="6" t="s">
        <v>1737</v>
      </c>
      <c r="J170" s="6" t="s">
        <v>1741</v>
      </c>
      <c r="K170" s="6" t="s">
        <v>437</v>
      </c>
      <c r="L170" s="6" t="s">
        <v>357</v>
      </c>
    </row>
    <row r="171" spans="1:12">
      <c r="A171" s="6">
        <v>170</v>
      </c>
      <c r="B171" s="6" t="s">
        <v>69</v>
      </c>
      <c r="C171" s="6" t="s">
        <v>653</v>
      </c>
      <c r="D171" s="6" t="s">
        <v>654</v>
      </c>
      <c r="E171" s="6" t="s">
        <v>653</v>
      </c>
      <c r="F171" s="6" t="s">
        <v>654</v>
      </c>
      <c r="G171" s="6" t="s">
        <v>1742</v>
      </c>
      <c r="H171" s="6" t="s">
        <v>2304</v>
      </c>
      <c r="I171" s="6" t="s">
        <v>1743</v>
      </c>
      <c r="J171" s="6" t="s">
        <v>1744</v>
      </c>
      <c r="K171" s="6" t="s">
        <v>1454</v>
      </c>
      <c r="L171" s="6" t="s">
        <v>357</v>
      </c>
    </row>
    <row r="172" spans="1:12">
      <c r="A172" s="6">
        <v>171</v>
      </c>
      <c r="B172" s="6" t="s">
        <v>69</v>
      </c>
      <c r="C172" s="6" t="s">
        <v>653</v>
      </c>
      <c r="D172" s="6" t="s">
        <v>654</v>
      </c>
      <c r="E172" s="6" t="s">
        <v>653</v>
      </c>
      <c r="F172" s="6" t="s">
        <v>654</v>
      </c>
      <c r="G172" s="6" t="s">
        <v>1742</v>
      </c>
      <c r="H172" s="6" t="s">
        <v>2304</v>
      </c>
      <c r="I172" s="6" t="s">
        <v>1743</v>
      </c>
      <c r="J172" s="6" t="s">
        <v>1744</v>
      </c>
      <c r="K172" s="6" t="s">
        <v>1453</v>
      </c>
      <c r="L172" s="6" t="s">
        <v>357</v>
      </c>
    </row>
    <row r="173" spans="1:12">
      <c r="A173" s="6">
        <v>172</v>
      </c>
      <c r="B173" s="6" t="s">
        <v>69</v>
      </c>
      <c r="C173" s="6" t="s">
        <v>456</v>
      </c>
      <c r="D173" s="6" t="s">
        <v>457</v>
      </c>
      <c r="E173" s="6" t="s">
        <v>458</v>
      </c>
      <c r="F173" s="6" t="s">
        <v>459</v>
      </c>
      <c r="G173" s="6" t="s">
        <v>1428</v>
      </c>
      <c r="H173" s="6" t="s">
        <v>1429</v>
      </c>
      <c r="I173" s="6" t="s">
        <v>1430</v>
      </c>
      <c r="J173" s="6" t="s">
        <v>1431</v>
      </c>
      <c r="K173" s="6" t="s">
        <v>437</v>
      </c>
      <c r="L173" s="6" t="s">
        <v>357</v>
      </c>
    </row>
    <row r="174" spans="1:12">
      <c r="A174" s="6">
        <v>173</v>
      </c>
      <c r="B174" s="6" t="s">
        <v>69</v>
      </c>
      <c r="C174" s="6" t="s">
        <v>456</v>
      </c>
      <c r="D174" s="6" t="s">
        <v>457</v>
      </c>
      <c r="E174" s="6" t="s">
        <v>458</v>
      </c>
      <c r="F174" s="6" t="s">
        <v>459</v>
      </c>
      <c r="G174" s="6" t="s">
        <v>2327</v>
      </c>
      <c r="H174" s="6" t="s">
        <v>2328</v>
      </c>
      <c r="I174" s="6" t="s">
        <v>2329</v>
      </c>
      <c r="J174" s="6" t="s">
        <v>1633</v>
      </c>
      <c r="K174" s="6" t="s">
        <v>437</v>
      </c>
      <c r="L174" s="6" t="s">
        <v>357</v>
      </c>
    </row>
    <row r="175" spans="1:12">
      <c r="A175" s="6">
        <v>174</v>
      </c>
      <c r="B175" s="6" t="s">
        <v>69</v>
      </c>
      <c r="C175" s="6" t="s">
        <v>456</v>
      </c>
      <c r="D175" s="6" t="s">
        <v>457</v>
      </c>
      <c r="E175" s="6" t="s">
        <v>458</v>
      </c>
      <c r="F175" s="6" t="s">
        <v>459</v>
      </c>
      <c r="G175" s="6" t="s">
        <v>2266</v>
      </c>
      <c r="H175" s="6" t="s">
        <v>2267</v>
      </c>
      <c r="I175" s="6" t="s">
        <v>2268</v>
      </c>
      <c r="J175" s="6" t="s">
        <v>2269</v>
      </c>
      <c r="K175" s="6" t="s">
        <v>437</v>
      </c>
      <c r="L175" s="6" t="s">
        <v>357</v>
      </c>
    </row>
    <row r="176" spans="1:12">
      <c r="A176" s="6">
        <v>175</v>
      </c>
      <c r="B176" s="6" t="s">
        <v>69</v>
      </c>
      <c r="C176" s="6" t="s">
        <v>605</v>
      </c>
      <c r="D176" s="6" t="s">
        <v>606</v>
      </c>
      <c r="E176" s="6" t="s">
        <v>660</v>
      </c>
      <c r="F176" s="6" t="s">
        <v>661</v>
      </c>
      <c r="G176" s="6" t="s">
        <v>1776</v>
      </c>
      <c r="H176" s="6" t="s">
        <v>1777</v>
      </c>
      <c r="I176" s="6" t="s">
        <v>1778</v>
      </c>
      <c r="J176" s="6" t="s">
        <v>1779</v>
      </c>
      <c r="K176" s="6" t="s">
        <v>437</v>
      </c>
      <c r="L176" s="6" t="s">
        <v>357</v>
      </c>
    </row>
    <row r="177" spans="1:12">
      <c r="A177" s="6">
        <v>176</v>
      </c>
      <c r="B177" s="6" t="s">
        <v>69</v>
      </c>
      <c r="C177" s="6" t="s">
        <v>605</v>
      </c>
      <c r="D177" s="6" t="s">
        <v>606</v>
      </c>
      <c r="E177" s="6" t="s">
        <v>730</v>
      </c>
      <c r="F177" s="6" t="s">
        <v>731</v>
      </c>
      <c r="G177" s="6" t="s">
        <v>1420</v>
      </c>
      <c r="H177" s="6" t="s">
        <v>1421</v>
      </c>
      <c r="I177" s="6" t="s">
        <v>1422</v>
      </c>
      <c r="J177" s="6" t="s">
        <v>1423</v>
      </c>
      <c r="K177" s="6" t="s">
        <v>437</v>
      </c>
      <c r="L177" s="6" t="s">
        <v>357</v>
      </c>
    </row>
    <row r="178" spans="1:12">
      <c r="A178" s="6">
        <v>177</v>
      </c>
      <c r="B178" s="6" t="s">
        <v>69</v>
      </c>
      <c r="C178" s="6" t="s">
        <v>605</v>
      </c>
      <c r="D178" s="6" t="s">
        <v>606</v>
      </c>
      <c r="E178" s="6" t="s">
        <v>730</v>
      </c>
      <c r="F178" s="6" t="s">
        <v>731</v>
      </c>
      <c r="G178" s="6" t="s">
        <v>1990</v>
      </c>
      <c r="H178" s="6" t="s">
        <v>1991</v>
      </c>
      <c r="I178" s="6" t="s">
        <v>1992</v>
      </c>
      <c r="J178" s="6" t="s">
        <v>1640</v>
      </c>
      <c r="K178" s="6" t="s">
        <v>437</v>
      </c>
      <c r="L178" s="6" t="s">
        <v>357</v>
      </c>
    </row>
    <row r="179" spans="1:12">
      <c r="A179" s="6">
        <v>178</v>
      </c>
      <c r="B179" s="6" t="s">
        <v>69</v>
      </c>
      <c r="C179" s="6" t="s">
        <v>605</v>
      </c>
      <c r="D179" s="6" t="s">
        <v>606</v>
      </c>
      <c r="E179" s="6" t="s">
        <v>607</v>
      </c>
      <c r="F179" s="6" t="s">
        <v>608</v>
      </c>
      <c r="G179" s="6" t="s">
        <v>1641</v>
      </c>
      <c r="H179" s="6" t="s">
        <v>1642</v>
      </c>
      <c r="I179" s="6" t="s">
        <v>1643</v>
      </c>
      <c r="J179" s="6" t="s">
        <v>1640</v>
      </c>
      <c r="K179" s="6" t="s">
        <v>437</v>
      </c>
      <c r="L179" s="6" t="s">
        <v>357</v>
      </c>
    </row>
    <row r="180" spans="1:12">
      <c r="A180" s="6">
        <v>179</v>
      </c>
      <c r="B180" s="6" t="s">
        <v>69</v>
      </c>
      <c r="C180" s="6" t="s">
        <v>605</v>
      </c>
      <c r="D180" s="6" t="s">
        <v>606</v>
      </c>
      <c r="E180" s="6" t="s">
        <v>655</v>
      </c>
      <c r="F180" s="6" t="s">
        <v>656</v>
      </c>
      <c r="G180" s="6" t="s">
        <v>1757</v>
      </c>
      <c r="H180" s="6" t="s">
        <v>1758</v>
      </c>
      <c r="I180" s="6" t="s">
        <v>1759</v>
      </c>
      <c r="J180" s="6" t="s">
        <v>1640</v>
      </c>
      <c r="K180" s="6" t="s">
        <v>437</v>
      </c>
      <c r="L180" s="6" t="s">
        <v>357</v>
      </c>
    </row>
    <row r="181" spans="1:12">
      <c r="A181" s="6">
        <v>180</v>
      </c>
      <c r="B181" s="6" t="s">
        <v>69</v>
      </c>
      <c r="C181" s="6" t="s">
        <v>605</v>
      </c>
      <c r="D181" s="6" t="s">
        <v>606</v>
      </c>
      <c r="E181" s="6" t="s">
        <v>655</v>
      </c>
      <c r="F181" s="6" t="s">
        <v>656</v>
      </c>
      <c r="G181" s="6" t="s">
        <v>2094</v>
      </c>
      <c r="H181" s="6" t="s">
        <v>2095</v>
      </c>
      <c r="I181" s="6" t="s">
        <v>2096</v>
      </c>
      <c r="J181" s="6" t="s">
        <v>1640</v>
      </c>
      <c r="K181" s="6" t="s">
        <v>437</v>
      </c>
      <c r="L181" s="6" t="s">
        <v>357</v>
      </c>
    </row>
    <row r="182" spans="1:12">
      <c r="A182" s="6">
        <v>181</v>
      </c>
      <c r="B182" s="6" t="s">
        <v>69</v>
      </c>
      <c r="C182" s="6" t="s">
        <v>605</v>
      </c>
      <c r="D182" s="6" t="s">
        <v>606</v>
      </c>
      <c r="E182" s="6" t="s">
        <v>790</v>
      </c>
      <c r="F182" s="6" t="s">
        <v>791</v>
      </c>
      <c r="G182" s="6" t="s">
        <v>2257</v>
      </c>
      <c r="H182" s="6" t="s">
        <v>2258</v>
      </c>
      <c r="I182" s="6" t="s">
        <v>2259</v>
      </c>
      <c r="J182" s="6" t="s">
        <v>1640</v>
      </c>
      <c r="K182" s="6" t="s">
        <v>437</v>
      </c>
      <c r="L182" s="6" t="s">
        <v>357</v>
      </c>
    </row>
    <row r="183" spans="1:12">
      <c r="A183" s="6">
        <v>182</v>
      </c>
      <c r="B183" s="6" t="s">
        <v>69</v>
      </c>
      <c r="C183" s="6" t="s">
        <v>442</v>
      </c>
      <c r="D183" s="6" t="s">
        <v>443</v>
      </c>
      <c r="E183" s="6" t="s">
        <v>444</v>
      </c>
      <c r="F183" s="6" t="s">
        <v>445</v>
      </c>
      <c r="G183" s="6" t="s">
        <v>1405</v>
      </c>
      <c r="H183" s="6" t="s">
        <v>1406</v>
      </c>
      <c r="I183" s="6" t="s">
        <v>1407</v>
      </c>
      <c r="J183" s="6" t="s">
        <v>1408</v>
      </c>
      <c r="K183" s="6" t="s">
        <v>437</v>
      </c>
      <c r="L183" s="6" t="s">
        <v>357</v>
      </c>
    </row>
    <row r="184" spans="1:12">
      <c r="A184" s="6">
        <v>183</v>
      </c>
      <c r="B184" s="6" t="s">
        <v>69</v>
      </c>
      <c r="C184" s="6" t="s">
        <v>442</v>
      </c>
      <c r="D184" s="6" t="s">
        <v>443</v>
      </c>
      <c r="E184" s="6" t="s">
        <v>444</v>
      </c>
      <c r="F184" s="6" t="s">
        <v>445</v>
      </c>
      <c r="G184" s="6" t="s">
        <v>1840</v>
      </c>
      <c r="H184" s="6" t="s">
        <v>1841</v>
      </c>
      <c r="I184" s="6" t="s">
        <v>1842</v>
      </c>
      <c r="J184" s="6" t="s">
        <v>1408</v>
      </c>
      <c r="K184" s="6" t="s">
        <v>437</v>
      </c>
      <c r="L184" s="6" t="s">
        <v>357</v>
      </c>
    </row>
    <row r="185" spans="1:12">
      <c r="A185" s="6">
        <v>184</v>
      </c>
      <c r="B185" s="6" t="s">
        <v>69</v>
      </c>
      <c r="C185" s="6" t="s">
        <v>442</v>
      </c>
      <c r="D185" s="6" t="s">
        <v>443</v>
      </c>
      <c r="E185" s="6" t="s">
        <v>444</v>
      </c>
      <c r="F185" s="6" t="s">
        <v>445</v>
      </c>
      <c r="G185" s="6" t="s">
        <v>2330</v>
      </c>
      <c r="H185" s="6" t="s">
        <v>2331</v>
      </c>
      <c r="I185" s="6" t="s">
        <v>2332</v>
      </c>
      <c r="J185" s="6" t="s">
        <v>2333</v>
      </c>
      <c r="K185" s="6" t="s">
        <v>437</v>
      </c>
      <c r="L185" s="6" t="s">
        <v>357</v>
      </c>
    </row>
    <row r="186" spans="1:12">
      <c r="A186" s="6">
        <v>185</v>
      </c>
      <c r="B186" s="6" t="s">
        <v>69</v>
      </c>
      <c r="C186" s="6" t="s">
        <v>442</v>
      </c>
      <c r="D186" s="6" t="s">
        <v>443</v>
      </c>
      <c r="E186" s="6" t="s">
        <v>444</v>
      </c>
      <c r="F186" s="6" t="s">
        <v>445</v>
      </c>
      <c r="G186" s="6" t="s">
        <v>2330</v>
      </c>
      <c r="H186" s="6" t="s">
        <v>2331</v>
      </c>
      <c r="I186" s="6" t="s">
        <v>2332</v>
      </c>
      <c r="J186" s="6" t="s">
        <v>2333</v>
      </c>
      <c r="K186" s="6" t="s">
        <v>1462</v>
      </c>
      <c r="L186" s="6" t="s">
        <v>357</v>
      </c>
    </row>
    <row r="187" spans="1:12">
      <c r="A187" s="6">
        <v>186</v>
      </c>
      <c r="B187" s="6" t="s">
        <v>69</v>
      </c>
      <c r="C187" s="6" t="s">
        <v>442</v>
      </c>
      <c r="D187" s="6" t="s">
        <v>443</v>
      </c>
      <c r="E187" s="6" t="s">
        <v>942</v>
      </c>
      <c r="F187" s="6" t="s">
        <v>943</v>
      </c>
      <c r="G187" s="6" t="s">
        <v>1754</v>
      </c>
      <c r="H187" s="6" t="s">
        <v>1755</v>
      </c>
      <c r="I187" s="6" t="s">
        <v>1756</v>
      </c>
      <c r="J187" s="6" t="s">
        <v>1640</v>
      </c>
      <c r="K187" s="6" t="s">
        <v>1647</v>
      </c>
      <c r="L187" s="6" t="s">
        <v>357</v>
      </c>
    </row>
    <row r="188" spans="1:12">
      <c r="A188" s="6">
        <v>187</v>
      </c>
      <c r="B188" s="6" t="s">
        <v>69</v>
      </c>
      <c r="C188" s="6" t="s">
        <v>442</v>
      </c>
      <c r="D188" s="6" t="s">
        <v>443</v>
      </c>
      <c r="E188" s="6" t="s">
        <v>942</v>
      </c>
      <c r="F188" s="6" t="s">
        <v>943</v>
      </c>
      <c r="G188" s="6" t="s">
        <v>1840</v>
      </c>
      <c r="H188" s="6" t="s">
        <v>1841</v>
      </c>
      <c r="I188" s="6" t="s">
        <v>1842</v>
      </c>
      <c r="J188" s="6" t="s">
        <v>1408</v>
      </c>
      <c r="K188" s="6" t="s">
        <v>437</v>
      </c>
      <c r="L188" s="6" t="s">
        <v>357</v>
      </c>
    </row>
    <row r="189" spans="1:12">
      <c r="A189" s="6">
        <v>188</v>
      </c>
      <c r="B189" s="6" t="s">
        <v>69</v>
      </c>
      <c r="C189" s="6" t="s">
        <v>442</v>
      </c>
      <c r="D189" s="6" t="s">
        <v>443</v>
      </c>
      <c r="E189" s="6" t="s">
        <v>942</v>
      </c>
      <c r="F189" s="6" t="s">
        <v>943</v>
      </c>
      <c r="G189" s="6" t="s">
        <v>2283</v>
      </c>
      <c r="H189" s="6" t="s">
        <v>2284</v>
      </c>
      <c r="I189" s="6" t="s">
        <v>2285</v>
      </c>
      <c r="J189" s="6" t="s">
        <v>2286</v>
      </c>
      <c r="K189" s="6" t="s">
        <v>437</v>
      </c>
      <c r="L189" s="6" t="s">
        <v>357</v>
      </c>
    </row>
    <row r="190" spans="1:12">
      <c r="A190" s="6">
        <v>189</v>
      </c>
      <c r="B190" s="6" t="s">
        <v>69</v>
      </c>
      <c r="C190" s="6" t="s">
        <v>442</v>
      </c>
      <c r="D190" s="6" t="s">
        <v>443</v>
      </c>
      <c r="E190" s="6" t="s">
        <v>944</v>
      </c>
      <c r="F190" s="6" t="s">
        <v>945</v>
      </c>
      <c r="G190" s="6" t="s">
        <v>1405</v>
      </c>
      <c r="H190" s="6" t="s">
        <v>1406</v>
      </c>
      <c r="I190" s="6" t="s">
        <v>1407</v>
      </c>
      <c r="J190" s="6" t="s">
        <v>1408</v>
      </c>
      <c r="K190" s="6" t="s">
        <v>437</v>
      </c>
      <c r="L190" s="6" t="s">
        <v>357</v>
      </c>
    </row>
    <row r="191" spans="1:12">
      <c r="A191" s="6">
        <v>190</v>
      </c>
      <c r="B191" s="6" t="s">
        <v>69</v>
      </c>
      <c r="C191" s="6" t="s">
        <v>442</v>
      </c>
      <c r="D191" s="6" t="s">
        <v>443</v>
      </c>
      <c r="E191" s="6" t="s">
        <v>944</v>
      </c>
      <c r="F191" s="6" t="s">
        <v>945</v>
      </c>
      <c r="G191" s="6" t="s">
        <v>1840</v>
      </c>
      <c r="H191" s="6" t="s">
        <v>1841</v>
      </c>
      <c r="I191" s="6" t="s">
        <v>1842</v>
      </c>
      <c r="J191" s="6" t="s">
        <v>1408</v>
      </c>
      <c r="K191" s="6" t="s">
        <v>437</v>
      </c>
      <c r="L191" s="6" t="s">
        <v>357</v>
      </c>
    </row>
    <row r="192" spans="1:12">
      <c r="A192" s="6">
        <v>191</v>
      </c>
      <c r="B192" s="6" t="s">
        <v>69</v>
      </c>
      <c r="C192" s="6" t="s">
        <v>442</v>
      </c>
      <c r="D192" s="6" t="s">
        <v>443</v>
      </c>
      <c r="E192" s="6" t="s">
        <v>946</v>
      </c>
      <c r="F192" s="6" t="s">
        <v>947</v>
      </c>
      <c r="G192" s="6" t="s">
        <v>1405</v>
      </c>
      <c r="H192" s="6" t="s">
        <v>1406</v>
      </c>
      <c r="I192" s="6" t="s">
        <v>1407</v>
      </c>
      <c r="J192" s="6" t="s">
        <v>1408</v>
      </c>
      <c r="K192" s="6" t="s">
        <v>437</v>
      </c>
      <c r="L192" s="6" t="s">
        <v>357</v>
      </c>
    </row>
    <row r="193" spans="1:12">
      <c r="A193" s="6">
        <v>192</v>
      </c>
      <c r="B193" s="6" t="s">
        <v>69</v>
      </c>
      <c r="C193" s="6" t="s">
        <v>442</v>
      </c>
      <c r="D193" s="6" t="s">
        <v>443</v>
      </c>
      <c r="E193" s="6" t="s">
        <v>948</v>
      </c>
      <c r="F193" s="6" t="s">
        <v>949</v>
      </c>
      <c r="G193" s="6" t="s">
        <v>1405</v>
      </c>
      <c r="H193" s="6" t="s">
        <v>1406</v>
      </c>
      <c r="I193" s="6" t="s">
        <v>1407</v>
      </c>
      <c r="J193" s="6" t="s">
        <v>1408</v>
      </c>
      <c r="K193" s="6" t="s">
        <v>437</v>
      </c>
      <c r="L193" s="6" t="s">
        <v>357</v>
      </c>
    </row>
    <row r="194" spans="1:12">
      <c r="A194" s="6">
        <v>193</v>
      </c>
      <c r="B194" s="6" t="s">
        <v>69</v>
      </c>
      <c r="C194" s="6" t="s">
        <v>442</v>
      </c>
      <c r="D194" s="6" t="s">
        <v>443</v>
      </c>
      <c r="E194" s="6" t="s">
        <v>948</v>
      </c>
      <c r="F194" s="6" t="s">
        <v>949</v>
      </c>
      <c r="G194" s="6" t="s">
        <v>1840</v>
      </c>
      <c r="H194" s="6" t="s">
        <v>1841</v>
      </c>
      <c r="I194" s="6" t="s">
        <v>1842</v>
      </c>
      <c r="J194" s="6" t="s">
        <v>1408</v>
      </c>
      <c r="K194" s="6" t="s">
        <v>437</v>
      </c>
      <c r="L194" s="6" t="s">
        <v>357</v>
      </c>
    </row>
    <row r="195" spans="1:12">
      <c r="A195" s="6">
        <v>194</v>
      </c>
      <c r="B195" s="6" t="s">
        <v>69</v>
      </c>
      <c r="C195" s="6" t="s">
        <v>442</v>
      </c>
      <c r="D195" s="6" t="s">
        <v>443</v>
      </c>
      <c r="E195" s="6" t="s">
        <v>950</v>
      </c>
      <c r="F195" s="6" t="s">
        <v>951</v>
      </c>
      <c r="G195" s="6" t="s">
        <v>1405</v>
      </c>
      <c r="H195" s="6" t="s">
        <v>1406</v>
      </c>
      <c r="I195" s="6" t="s">
        <v>1407</v>
      </c>
      <c r="J195" s="6" t="s">
        <v>1408</v>
      </c>
      <c r="K195" s="6" t="s">
        <v>437</v>
      </c>
      <c r="L195" s="6" t="s">
        <v>357</v>
      </c>
    </row>
    <row r="196" spans="1:12">
      <c r="A196" s="6">
        <v>195</v>
      </c>
      <c r="B196" s="6" t="s">
        <v>69</v>
      </c>
      <c r="C196" s="6" t="s">
        <v>442</v>
      </c>
      <c r="D196" s="6" t="s">
        <v>443</v>
      </c>
      <c r="E196" s="6" t="s">
        <v>950</v>
      </c>
      <c r="F196" s="6" t="s">
        <v>951</v>
      </c>
      <c r="G196" s="6" t="s">
        <v>1409</v>
      </c>
      <c r="H196" s="6" t="s">
        <v>1410</v>
      </c>
      <c r="I196" s="6" t="s">
        <v>1411</v>
      </c>
      <c r="J196" s="6" t="s">
        <v>1412</v>
      </c>
      <c r="K196" s="6" t="s">
        <v>437</v>
      </c>
      <c r="L196" s="6" t="s">
        <v>357</v>
      </c>
    </row>
    <row r="197" spans="1:12">
      <c r="A197" s="6">
        <v>196</v>
      </c>
      <c r="B197" s="6" t="s">
        <v>69</v>
      </c>
      <c r="C197" s="6" t="s">
        <v>442</v>
      </c>
      <c r="D197" s="6" t="s">
        <v>443</v>
      </c>
      <c r="E197" s="6" t="s">
        <v>950</v>
      </c>
      <c r="F197" s="6" t="s">
        <v>951</v>
      </c>
      <c r="G197" s="6" t="s">
        <v>1840</v>
      </c>
      <c r="H197" s="6" t="s">
        <v>1841</v>
      </c>
      <c r="I197" s="6" t="s">
        <v>1842</v>
      </c>
      <c r="J197" s="6" t="s">
        <v>1408</v>
      </c>
      <c r="K197" s="6" t="s">
        <v>437</v>
      </c>
      <c r="L197" s="6" t="s">
        <v>357</v>
      </c>
    </row>
    <row r="198" spans="1:12">
      <c r="A198" s="6">
        <v>197</v>
      </c>
      <c r="B198" s="6" t="s">
        <v>69</v>
      </c>
      <c r="C198" s="6" t="s">
        <v>442</v>
      </c>
      <c r="D198" s="6" t="s">
        <v>443</v>
      </c>
      <c r="E198" s="6" t="s">
        <v>950</v>
      </c>
      <c r="F198" s="6" t="s">
        <v>951</v>
      </c>
      <c r="G198" s="6" t="s">
        <v>2288</v>
      </c>
      <c r="H198" s="6" t="s">
        <v>2289</v>
      </c>
      <c r="I198" s="6" t="s">
        <v>2290</v>
      </c>
      <c r="J198" s="6" t="s">
        <v>2291</v>
      </c>
      <c r="K198" s="6" t="s">
        <v>437</v>
      </c>
      <c r="L198" s="6" t="s">
        <v>357</v>
      </c>
    </row>
    <row r="199" spans="1:12">
      <c r="A199" s="6">
        <v>198</v>
      </c>
      <c r="B199" s="6" t="s">
        <v>69</v>
      </c>
      <c r="C199" s="6" t="s">
        <v>442</v>
      </c>
      <c r="D199" s="6" t="s">
        <v>443</v>
      </c>
      <c r="E199" s="6" t="s">
        <v>688</v>
      </c>
      <c r="F199" s="6" t="s">
        <v>689</v>
      </c>
      <c r="G199" s="6" t="s">
        <v>1405</v>
      </c>
      <c r="H199" s="6" t="s">
        <v>1406</v>
      </c>
      <c r="I199" s="6" t="s">
        <v>1407</v>
      </c>
      <c r="J199" s="6" t="s">
        <v>1408</v>
      </c>
      <c r="K199" s="6" t="s">
        <v>437</v>
      </c>
      <c r="L199" s="6" t="s">
        <v>357</v>
      </c>
    </row>
    <row r="200" spans="1:12">
      <c r="A200" s="6">
        <v>199</v>
      </c>
      <c r="B200" s="6" t="s">
        <v>69</v>
      </c>
      <c r="C200" s="6" t="s">
        <v>442</v>
      </c>
      <c r="D200" s="6" t="s">
        <v>443</v>
      </c>
      <c r="E200" s="6" t="s">
        <v>688</v>
      </c>
      <c r="F200" s="6" t="s">
        <v>689</v>
      </c>
      <c r="G200" s="6" t="s">
        <v>1840</v>
      </c>
      <c r="H200" s="6" t="s">
        <v>1841</v>
      </c>
      <c r="I200" s="6" t="s">
        <v>1842</v>
      </c>
      <c r="J200" s="6" t="s">
        <v>1408</v>
      </c>
      <c r="K200" s="6" t="s">
        <v>437</v>
      </c>
      <c r="L200" s="6" t="s">
        <v>357</v>
      </c>
    </row>
    <row r="201" spans="1:12">
      <c r="A201" s="6">
        <v>200</v>
      </c>
      <c r="B201" s="6" t="s">
        <v>69</v>
      </c>
      <c r="C201" s="6" t="s">
        <v>442</v>
      </c>
      <c r="D201" s="6" t="s">
        <v>443</v>
      </c>
      <c r="E201" s="6" t="s">
        <v>688</v>
      </c>
      <c r="F201" s="6" t="s">
        <v>689</v>
      </c>
      <c r="G201" s="6" t="s">
        <v>1742</v>
      </c>
      <c r="H201" s="6" t="s">
        <v>2304</v>
      </c>
      <c r="I201" s="6" t="s">
        <v>1743</v>
      </c>
      <c r="J201" s="6" t="s">
        <v>1744</v>
      </c>
      <c r="K201" s="6" t="s">
        <v>1454</v>
      </c>
      <c r="L201" s="6" t="s">
        <v>357</v>
      </c>
    </row>
    <row r="202" spans="1:12">
      <c r="A202" s="6">
        <v>201</v>
      </c>
      <c r="B202" s="6" t="s">
        <v>69</v>
      </c>
      <c r="C202" s="6" t="s">
        <v>442</v>
      </c>
      <c r="D202" s="6" t="s">
        <v>443</v>
      </c>
      <c r="E202" s="6" t="s">
        <v>688</v>
      </c>
      <c r="F202" s="6" t="s">
        <v>689</v>
      </c>
      <c r="G202" s="6" t="s">
        <v>1742</v>
      </c>
      <c r="H202" s="6" t="s">
        <v>2304</v>
      </c>
      <c r="I202" s="6" t="s">
        <v>1743</v>
      </c>
      <c r="J202" s="6" t="s">
        <v>1744</v>
      </c>
      <c r="K202" s="6" t="s">
        <v>1453</v>
      </c>
      <c r="L202" s="6" t="s">
        <v>357</v>
      </c>
    </row>
    <row r="203" spans="1:12">
      <c r="A203" s="6">
        <v>202</v>
      </c>
      <c r="B203" s="6" t="s">
        <v>69</v>
      </c>
      <c r="C203" s="6" t="s">
        <v>442</v>
      </c>
      <c r="D203" s="6" t="s">
        <v>443</v>
      </c>
      <c r="E203" s="6" t="s">
        <v>952</v>
      </c>
      <c r="F203" s="6" t="s">
        <v>953</v>
      </c>
      <c r="G203" s="6" t="s">
        <v>1405</v>
      </c>
      <c r="H203" s="6" t="s">
        <v>1406</v>
      </c>
      <c r="I203" s="6" t="s">
        <v>1407</v>
      </c>
      <c r="J203" s="6" t="s">
        <v>1408</v>
      </c>
      <c r="K203" s="6" t="s">
        <v>437</v>
      </c>
      <c r="L203" s="6" t="s">
        <v>357</v>
      </c>
    </row>
    <row r="204" spans="1:12">
      <c r="A204" s="6">
        <v>203</v>
      </c>
      <c r="B204" s="6" t="s">
        <v>69</v>
      </c>
      <c r="C204" s="6" t="s">
        <v>442</v>
      </c>
      <c r="D204" s="6" t="s">
        <v>443</v>
      </c>
      <c r="E204" s="6" t="s">
        <v>952</v>
      </c>
      <c r="F204" s="6" t="s">
        <v>953</v>
      </c>
      <c r="G204" s="6" t="s">
        <v>1840</v>
      </c>
      <c r="H204" s="6" t="s">
        <v>1841</v>
      </c>
      <c r="I204" s="6" t="s">
        <v>1842</v>
      </c>
      <c r="J204" s="6" t="s">
        <v>1408</v>
      </c>
      <c r="K204" s="6" t="s">
        <v>437</v>
      </c>
      <c r="L204" s="6" t="s">
        <v>357</v>
      </c>
    </row>
    <row r="205" spans="1:12">
      <c r="A205" s="6">
        <v>204</v>
      </c>
      <c r="B205" s="6" t="s">
        <v>69</v>
      </c>
      <c r="C205" s="6" t="s">
        <v>442</v>
      </c>
      <c r="D205" s="6" t="s">
        <v>443</v>
      </c>
      <c r="E205" s="6" t="s">
        <v>662</v>
      </c>
      <c r="F205" s="6" t="s">
        <v>663</v>
      </c>
      <c r="G205" s="6" t="s">
        <v>1405</v>
      </c>
      <c r="H205" s="6" t="s">
        <v>1406</v>
      </c>
      <c r="I205" s="6" t="s">
        <v>1407</v>
      </c>
      <c r="J205" s="6" t="s">
        <v>1408</v>
      </c>
      <c r="K205" s="6" t="s">
        <v>437</v>
      </c>
      <c r="L205" s="6" t="s">
        <v>357</v>
      </c>
    </row>
    <row r="206" spans="1:12">
      <c r="A206" s="6">
        <v>205</v>
      </c>
      <c r="B206" s="6" t="s">
        <v>69</v>
      </c>
      <c r="C206" s="6" t="s">
        <v>442</v>
      </c>
      <c r="D206" s="6" t="s">
        <v>443</v>
      </c>
      <c r="E206" s="6" t="s">
        <v>662</v>
      </c>
      <c r="F206" s="6" t="s">
        <v>663</v>
      </c>
      <c r="G206" s="6" t="s">
        <v>1783</v>
      </c>
      <c r="H206" s="6" t="s">
        <v>1784</v>
      </c>
      <c r="I206" s="6" t="s">
        <v>1785</v>
      </c>
      <c r="J206" s="6" t="s">
        <v>1786</v>
      </c>
      <c r="K206" s="6" t="s">
        <v>437</v>
      </c>
      <c r="L206" s="6" t="s">
        <v>357</v>
      </c>
    </row>
    <row r="207" spans="1:12">
      <c r="A207" s="6">
        <v>206</v>
      </c>
      <c r="B207" s="6" t="s">
        <v>69</v>
      </c>
      <c r="C207" s="6" t="s">
        <v>442</v>
      </c>
      <c r="D207" s="6" t="s">
        <v>443</v>
      </c>
      <c r="E207" s="6" t="s">
        <v>662</v>
      </c>
      <c r="F207" s="6" t="s">
        <v>663</v>
      </c>
      <c r="G207" s="6" t="s">
        <v>1840</v>
      </c>
      <c r="H207" s="6" t="s">
        <v>1841</v>
      </c>
      <c r="I207" s="6" t="s">
        <v>1842</v>
      </c>
      <c r="J207" s="6" t="s">
        <v>1408</v>
      </c>
      <c r="K207" s="6" t="s">
        <v>437</v>
      </c>
      <c r="L207" s="6" t="s">
        <v>357</v>
      </c>
    </row>
    <row r="208" spans="1:12">
      <c r="A208" s="6">
        <v>207</v>
      </c>
      <c r="B208" s="6" t="s">
        <v>69</v>
      </c>
      <c r="C208" s="6" t="s">
        <v>442</v>
      </c>
      <c r="D208" s="6" t="s">
        <v>443</v>
      </c>
      <c r="E208" s="6" t="s">
        <v>954</v>
      </c>
      <c r="F208" s="6" t="s">
        <v>955</v>
      </c>
      <c r="G208" s="6" t="s">
        <v>1840</v>
      </c>
      <c r="H208" s="6" t="s">
        <v>1841</v>
      </c>
      <c r="I208" s="6" t="s">
        <v>1842</v>
      </c>
      <c r="J208" s="6" t="s">
        <v>1408</v>
      </c>
      <c r="K208" s="6" t="s">
        <v>437</v>
      </c>
      <c r="L208" s="6" t="s">
        <v>357</v>
      </c>
    </row>
    <row r="209" spans="1:12">
      <c r="A209" s="6">
        <v>208</v>
      </c>
      <c r="B209" s="6" t="s">
        <v>69</v>
      </c>
      <c r="C209" s="6" t="s">
        <v>1730</v>
      </c>
      <c r="D209" s="6" t="s">
        <v>652</v>
      </c>
      <c r="E209" s="6" t="s">
        <v>1730</v>
      </c>
      <c r="F209" s="6" t="s">
        <v>652</v>
      </c>
      <c r="G209" s="6" t="s">
        <v>1420</v>
      </c>
      <c r="H209" s="6" t="s">
        <v>1421</v>
      </c>
      <c r="I209" s="6" t="s">
        <v>1422</v>
      </c>
      <c r="J209" s="6" t="s">
        <v>1423</v>
      </c>
      <c r="K209" s="6" t="s">
        <v>437</v>
      </c>
      <c r="L209" s="6" t="s">
        <v>357</v>
      </c>
    </row>
    <row r="210" spans="1:12">
      <c r="A210" s="6">
        <v>209</v>
      </c>
      <c r="B210" s="6" t="s">
        <v>69</v>
      </c>
      <c r="C210" s="6" t="s">
        <v>1730</v>
      </c>
      <c r="D210" s="6" t="s">
        <v>652</v>
      </c>
      <c r="E210" s="6" t="s">
        <v>1730</v>
      </c>
      <c r="F210" s="6" t="s">
        <v>652</v>
      </c>
      <c r="G210" s="6" t="s">
        <v>1731</v>
      </c>
      <c r="H210" s="6" t="s">
        <v>1732</v>
      </c>
      <c r="I210" s="6" t="s">
        <v>1733</v>
      </c>
      <c r="J210" s="6" t="s">
        <v>1734</v>
      </c>
      <c r="K210" s="6" t="s">
        <v>437</v>
      </c>
      <c r="L210" s="6" t="s">
        <v>357</v>
      </c>
    </row>
    <row r="211" spans="1:12">
      <c r="A211" s="6">
        <v>210</v>
      </c>
      <c r="B211" s="6" t="s">
        <v>69</v>
      </c>
      <c r="C211" s="6" t="s">
        <v>1730</v>
      </c>
      <c r="D211" s="6" t="s">
        <v>652</v>
      </c>
      <c r="E211" s="6" t="s">
        <v>1730</v>
      </c>
      <c r="F211" s="6" t="s">
        <v>652</v>
      </c>
      <c r="G211" s="6" t="s">
        <v>1763</v>
      </c>
      <c r="H211" s="6" t="s">
        <v>1764</v>
      </c>
      <c r="I211" s="6" t="s">
        <v>1765</v>
      </c>
      <c r="J211" s="6" t="s">
        <v>1766</v>
      </c>
      <c r="K211" s="6" t="s">
        <v>437</v>
      </c>
      <c r="L211" s="6" t="s">
        <v>357</v>
      </c>
    </row>
    <row r="212" spans="1:12">
      <c r="A212" s="6">
        <v>211</v>
      </c>
      <c r="B212" s="6" t="s">
        <v>69</v>
      </c>
      <c r="C212" s="6" t="s">
        <v>1730</v>
      </c>
      <c r="D212" s="6" t="s">
        <v>652</v>
      </c>
      <c r="E212" s="6" t="s">
        <v>1730</v>
      </c>
      <c r="F212" s="6" t="s">
        <v>652</v>
      </c>
      <c r="G212" s="6" t="s">
        <v>2176</v>
      </c>
      <c r="H212" s="6" t="s">
        <v>2177</v>
      </c>
      <c r="I212" s="6" t="s">
        <v>2178</v>
      </c>
      <c r="J212" s="6" t="s">
        <v>1408</v>
      </c>
      <c r="K212" s="6" t="s">
        <v>1729</v>
      </c>
      <c r="L212" s="6" t="s">
        <v>357</v>
      </c>
    </row>
    <row r="213" spans="1:12">
      <c r="A213" s="6">
        <v>212</v>
      </c>
      <c r="B213" s="6" t="s">
        <v>69</v>
      </c>
      <c r="C213" s="6" t="s">
        <v>1730</v>
      </c>
      <c r="D213" s="6" t="s">
        <v>652</v>
      </c>
      <c r="E213" s="6" t="s">
        <v>1730</v>
      </c>
      <c r="F213" s="6" t="s">
        <v>652</v>
      </c>
      <c r="G213" s="6" t="s">
        <v>1742</v>
      </c>
      <c r="H213" s="6" t="s">
        <v>2304</v>
      </c>
      <c r="I213" s="6" t="s">
        <v>1743</v>
      </c>
      <c r="J213" s="6" t="s">
        <v>1744</v>
      </c>
      <c r="K213" s="6" t="s">
        <v>1454</v>
      </c>
      <c r="L213" s="6" t="s">
        <v>357</v>
      </c>
    </row>
    <row r="214" spans="1:12">
      <c r="A214" s="6">
        <v>213</v>
      </c>
      <c r="B214" s="6" t="s">
        <v>69</v>
      </c>
      <c r="C214" s="6" t="s">
        <v>1730</v>
      </c>
      <c r="D214" s="6" t="s">
        <v>652</v>
      </c>
      <c r="E214" s="6" t="s">
        <v>1730</v>
      </c>
      <c r="F214" s="6" t="s">
        <v>652</v>
      </c>
      <c r="G214" s="6" t="s">
        <v>1742</v>
      </c>
      <c r="H214" s="6" t="s">
        <v>2304</v>
      </c>
      <c r="I214" s="6" t="s">
        <v>1743</v>
      </c>
      <c r="J214" s="6" t="s">
        <v>1744</v>
      </c>
      <c r="K214" s="6" t="s">
        <v>1453</v>
      </c>
      <c r="L214" s="6" t="s">
        <v>357</v>
      </c>
    </row>
    <row r="215" spans="1:12">
      <c r="A215" s="6">
        <v>214</v>
      </c>
      <c r="B215" s="6" t="s">
        <v>69</v>
      </c>
      <c r="C215" s="6" t="s">
        <v>1449</v>
      </c>
      <c r="D215" s="6" t="s">
        <v>434</v>
      </c>
      <c r="E215" s="6" t="s">
        <v>956</v>
      </c>
      <c r="F215" s="6" t="s">
        <v>957</v>
      </c>
      <c r="G215" s="6" t="s">
        <v>1745</v>
      </c>
      <c r="H215" s="6" t="s">
        <v>1746</v>
      </c>
      <c r="I215" s="6" t="s">
        <v>1747</v>
      </c>
      <c r="J215" s="6" t="s">
        <v>1419</v>
      </c>
      <c r="K215" s="6" t="s">
        <v>437</v>
      </c>
      <c r="L215" s="6" t="s">
        <v>357</v>
      </c>
    </row>
    <row r="216" spans="1:12">
      <c r="A216" s="6">
        <v>215</v>
      </c>
      <c r="B216" s="6" t="s">
        <v>69</v>
      </c>
      <c r="C216" s="6" t="s">
        <v>1449</v>
      </c>
      <c r="D216" s="6" t="s">
        <v>434</v>
      </c>
      <c r="E216" s="6" t="s">
        <v>956</v>
      </c>
      <c r="F216" s="6" t="s">
        <v>957</v>
      </c>
      <c r="G216" s="6" t="s">
        <v>2130</v>
      </c>
      <c r="H216" s="6" t="s">
        <v>2131</v>
      </c>
      <c r="I216" s="6" t="s">
        <v>2132</v>
      </c>
      <c r="J216" s="6" t="s">
        <v>2133</v>
      </c>
      <c r="K216" s="6" t="s">
        <v>437</v>
      </c>
      <c r="L216" s="6" t="s">
        <v>357</v>
      </c>
    </row>
    <row r="217" spans="1:12">
      <c r="A217" s="6">
        <v>216</v>
      </c>
      <c r="B217" s="6" t="s">
        <v>69</v>
      </c>
      <c r="C217" s="6" t="s">
        <v>1449</v>
      </c>
      <c r="D217" s="6" t="s">
        <v>434</v>
      </c>
      <c r="E217" s="6" t="s">
        <v>960</v>
      </c>
      <c r="F217" s="6" t="s">
        <v>961</v>
      </c>
      <c r="G217" s="6" t="s">
        <v>2170</v>
      </c>
      <c r="H217" s="6" t="s">
        <v>2171</v>
      </c>
      <c r="I217" s="6" t="s">
        <v>2172</v>
      </c>
      <c r="J217" s="6" t="s">
        <v>2044</v>
      </c>
      <c r="K217" s="6" t="s">
        <v>437</v>
      </c>
      <c r="L217" s="6" t="s">
        <v>357</v>
      </c>
    </row>
    <row r="218" spans="1:12">
      <c r="A218" s="6">
        <v>217</v>
      </c>
      <c r="B218" s="6" t="s">
        <v>69</v>
      </c>
      <c r="C218" s="6" t="s">
        <v>1449</v>
      </c>
      <c r="D218" s="6" t="s">
        <v>434</v>
      </c>
      <c r="E218" s="6" t="s">
        <v>962</v>
      </c>
      <c r="F218" s="6" t="s">
        <v>963</v>
      </c>
      <c r="G218" s="6" t="s">
        <v>1745</v>
      </c>
      <c r="H218" s="6" t="s">
        <v>1746</v>
      </c>
      <c r="I218" s="6" t="s">
        <v>1747</v>
      </c>
      <c r="J218" s="6" t="s">
        <v>1419</v>
      </c>
      <c r="K218" s="6" t="s">
        <v>437</v>
      </c>
      <c r="L218" s="6" t="s">
        <v>357</v>
      </c>
    </row>
    <row r="219" spans="1:12">
      <c r="A219" s="6">
        <v>218</v>
      </c>
      <c r="B219" s="6" t="s">
        <v>69</v>
      </c>
      <c r="C219" s="6" t="s">
        <v>1449</v>
      </c>
      <c r="D219" s="6" t="s">
        <v>434</v>
      </c>
      <c r="E219" s="6" t="s">
        <v>962</v>
      </c>
      <c r="F219" s="6" t="s">
        <v>963</v>
      </c>
      <c r="G219" s="6" t="s">
        <v>2130</v>
      </c>
      <c r="H219" s="6" t="s">
        <v>2131</v>
      </c>
      <c r="I219" s="6" t="s">
        <v>2132</v>
      </c>
      <c r="J219" s="6" t="s">
        <v>2133</v>
      </c>
      <c r="K219" s="6" t="s">
        <v>437</v>
      </c>
      <c r="L219" s="6" t="s">
        <v>357</v>
      </c>
    </row>
    <row r="220" spans="1:12">
      <c r="A220" s="6">
        <v>219</v>
      </c>
      <c r="B220" s="6" t="s">
        <v>69</v>
      </c>
      <c r="C220" s="6" t="s">
        <v>1449</v>
      </c>
      <c r="D220" s="6" t="s">
        <v>434</v>
      </c>
      <c r="E220" s="6" t="s">
        <v>964</v>
      </c>
      <c r="F220" s="6" t="s">
        <v>965</v>
      </c>
      <c r="G220" s="6" t="s">
        <v>1745</v>
      </c>
      <c r="H220" s="6" t="s">
        <v>1746</v>
      </c>
      <c r="I220" s="6" t="s">
        <v>1747</v>
      </c>
      <c r="J220" s="6" t="s">
        <v>1419</v>
      </c>
      <c r="K220" s="6" t="s">
        <v>437</v>
      </c>
      <c r="L220" s="6" t="s">
        <v>357</v>
      </c>
    </row>
    <row r="221" spans="1:12">
      <c r="A221" s="6">
        <v>220</v>
      </c>
      <c r="B221" s="6" t="s">
        <v>69</v>
      </c>
      <c r="C221" s="6" t="s">
        <v>1449</v>
      </c>
      <c r="D221" s="6" t="s">
        <v>434</v>
      </c>
      <c r="E221" s="6" t="s">
        <v>964</v>
      </c>
      <c r="F221" s="6" t="s">
        <v>965</v>
      </c>
      <c r="G221" s="6" t="s">
        <v>2170</v>
      </c>
      <c r="H221" s="6" t="s">
        <v>2171</v>
      </c>
      <c r="I221" s="6" t="s">
        <v>2172</v>
      </c>
      <c r="J221" s="6" t="s">
        <v>2044</v>
      </c>
      <c r="K221" s="6" t="s">
        <v>2303</v>
      </c>
      <c r="L221" s="6" t="s">
        <v>357</v>
      </c>
    </row>
    <row r="222" spans="1:12">
      <c r="A222" s="6">
        <v>221</v>
      </c>
      <c r="B222" s="6" t="s">
        <v>69</v>
      </c>
      <c r="C222" s="6" t="s">
        <v>1449</v>
      </c>
      <c r="D222" s="6" t="s">
        <v>434</v>
      </c>
      <c r="E222" s="6" t="s">
        <v>964</v>
      </c>
      <c r="F222" s="6" t="s">
        <v>965</v>
      </c>
      <c r="G222" s="6" t="s">
        <v>2170</v>
      </c>
      <c r="H222" s="6" t="s">
        <v>2171</v>
      </c>
      <c r="I222" s="6" t="s">
        <v>2172</v>
      </c>
      <c r="J222" s="6" t="s">
        <v>2044</v>
      </c>
      <c r="K222" s="6" t="s">
        <v>437</v>
      </c>
      <c r="L222" s="6" t="s">
        <v>357</v>
      </c>
    </row>
    <row r="223" spans="1:12">
      <c r="A223" s="6">
        <v>222</v>
      </c>
      <c r="B223" s="6" t="s">
        <v>69</v>
      </c>
      <c r="C223" s="6" t="s">
        <v>1449</v>
      </c>
      <c r="D223" s="6" t="s">
        <v>434</v>
      </c>
      <c r="E223" s="6" t="s">
        <v>435</v>
      </c>
      <c r="F223" s="6" t="s">
        <v>436</v>
      </c>
      <c r="G223" s="6" t="s">
        <v>1450</v>
      </c>
      <c r="H223" s="6" t="s">
        <v>1451</v>
      </c>
      <c r="I223" s="6" t="s">
        <v>1452</v>
      </c>
      <c r="J223" s="6" t="s">
        <v>462</v>
      </c>
      <c r="K223" s="6" t="s">
        <v>1454</v>
      </c>
      <c r="L223" s="6" t="s">
        <v>357</v>
      </c>
    </row>
    <row r="224" spans="1:12">
      <c r="A224" s="6">
        <v>223</v>
      </c>
      <c r="B224" s="6" t="s">
        <v>69</v>
      </c>
      <c r="C224" s="6" t="s">
        <v>1449</v>
      </c>
      <c r="D224" s="6" t="s">
        <v>434</v>
      </c>
      <c r="E224" s="6" t="s">
        <v>435</v>
      </c>
      <c r="F224" s="6" t="s">
        <v>436</v>
      </c>
      <c r="G224" s="6" t="s">
        <v>1450</v>
      </c>
      <c r="H224" s="6" t="s">
        <v>1451</v>
      </c>
      <c r="I224" s="6" t="s">
        <v>1452</v>
      </c>
      <c r="J224" s="6" t="s">
        <v>462</v>
      </c>
      <c r="K224" s="6" t="s">
        <v>437</v>
      </c>
      <c r="L224" s="6" t="s">
        <v>357</v>
      </c>
    </row>
    <row r="225" spans="1:12">
      <c r="A225" s="6">
        <v>224</v>
      </c>
      <c r="B225" s="6" t="s">
        <v>69</v>
      </c>
      <c r="C225" s="6" t="s">
        <v>1449</v>
      </c>
      <c r="D225" s="6" t="s">
        <v>434</v>
      </c>
      <c r="E225" s="6" t="s">
        <v>435</v>
      </c>
      <c r="F225" s="6" t="s">
        <v>436</v>
      </c>
      <c r="G225" s="6" t="s">
        <v>1745</v>
      </c>
      <c r="H225" s="6" t="s">
        <v>1746</v>
      </c>
      <c r="I225" s="6" t="s">
        <v>1747</v>
      </c>
      <c r="J225" s="6" t="s">
        <v>1419</v>
      </c>
      <c r="K225" s="6" t="s">
        <v>437</v>
      </c>
      <c r="L225" s="6" t="s">
        <v>357</v>
      </c>
    </row>
    <row r="226" spans="1:12">
      <c r="A226" s="6">
        <v>225</v>
      </c>
      <c r="B226" s="6" t="s">
        <v>69</v>
      </c>
      <c r="C226" s="6" t="s">
        <v>1449</v>
      </c>
      <c r="D226" s="6" t="s">
        <v>434</v>
      </c>
      <c r="E226" s="6" t="s">
        <v>435</v>
      </c>
      <c r="F226" s="6" t="s">
        <v>436</v>
      </c>
      <c r="G226" s="6" t="s">
        <v>1978</v>
      </c>
      <c r="H226" s="6" t="s">
        <v>1979</v>
      </c>
      <c r="I226" s="6" t="s">
        <v>1980</v>
      </c>
      <c r="J226" s="6" t="s">
        <v>462</v>
      </c>
      <c r="K226" s="6" t="s">
        <v>1454</v>
      </c>
      <c r="L226" s="6" t="s">
        <v>357</v>
      </c>
    </row>
    <row r="227" spans="1:12">
      <c r="A227" s="6">
        <v>226</v>
      </c>
      <c r="B227" s="6" t="s">
        <v>69</v>
      </c>
      <c r="C227" s="6" t="s">
        <v>1449</v>
      </c>
      <c r="D227" s="6" t="s">
        <v>434</v>
      </c>
      <c r="E227" s="6" t="s">
        <v>435</v>
      </c>
      <c r="F227" s="6" t="s">
        <v>436</v>
      </c>
      <c r="G227" s="6" t="s">
        <v>1978</v>
      </c>
      <c r="H227" s="6" t="s">
        <v>1979</v>
      </c>
      <c r="I227" s="6" t="s">
        <v>1980</v>
      </c>
      <c r="J227" s="6" t="s">
        <v>462</v>
      </c>
      <c r="K227" s="6" t="s">
        <v>2303</v>
      </c>
      <c r="L227" s="6" t="s">
        <v>357</v>
      </c>
    </row>
    <row r="228" spans="1:12">
      <c r="A228" s="6">
        <v>227</v>
      </c>
      <c r="B228" s="6" t="s">
        <v>69</v>
      </c>
      <c r="C228" s="6" t="s">
        <v>1449</v>
      </c>
      <c r="D228" s="6" t="s">
        <v>434</v>
      </c>
      <c r="E228" s="6" t="s">
        <v>435</v>
      </c>
      <c r="F228" s="6" t="s">
        <v>436</v>
      </c>
      <c r="G228" s="6" t="s">
        <v>1978</v>
      </c>
      <c r="H228" s="6" t="s">
        <v>1979</v>
      </c>
      <c r="I228" s="6" t="s">
        <v>1980</v>
      </c>
      <c r="J228" s="6" t="s">
        <v>462</v>
      </c>
      <c r="K228" s="6" t="s">
        <v>1453</v>
      </c>
      <c r="L228" s="6" t="s">
        <v>357</v>
      </c>
    </row>
    <row r="229" spans="1:12">
      <c r="A229" s="6">
        <v>228</v>
      </c>
      <c r="B229" s="6" t="s">
        <v>69</v>
      </c>
      <c r="C229" s="6" t="s">
        <v>1449</v>
      </c>
      <c r="D229" s="6" t="s">
        <v>434</v>
      </c>
      <c r="E229" s="6" t="s">
        <v>435</v>
      </c>
      <c r="F229" s="6" t="s">
        <v>436</v>
      </c>
      <c r="G229" s="6" t="s">
        <v>1742</v>
      </c>
      <c r="H229" s="6" t="s">
        <v>2304</v>
      </c>
      <c r="I229" s="6" t="s">
        <v>1743</v>
      </c>
      <c r="J229" s="6" t="s">
        <v>1744</v>
      </c>
      <c r="K229" s="6" t="s">
        <v>1454</v>
      </c>
      <c r="L229" s="6" t="s">
        <v>357</v>
      </c>
    </row>
    <row r="230" spans="1:12">
      <c r="A230" s="6">
        <v>229</v>
      </c>
      <c r="B230" s="6" t="s">
        <v>69</v>
      </c>
      <c r="C230" s="6" t="s">
        <v>1449</v>
      </c>
      <c r="D230" s="6" t="s">
        <v>434</v>
      </c>
      <c r="E230" s="6" t="s">
        <v>435</v>
      </c>
      <c r="F230" s="6" t="s">
        <v>436</v>
      </c>
      <c r="G230" s="6" t="s">
        <v>1742</v>
      </c>
      <c r="H230" s="6" t="s">
        <v>2304</v>
      </c>
      <c r="I230" s="6" t="s">
        <v>1743</v>
      </c>
      <c r="J230" s="6" t="s">
        <v>1744</v>
      </c>
      <c r="K230" s="6" t="s">
        <v>2334</v>
      </c>
      <c r="L230" s="6" t="s">
        <v>357</v>
      </c>
    </row>
    <row r="231" spans="1:12">
      <c r="A231" s="6">
        <v>230</v>
      </c>
      <c r="B231" s="6" t="s">
        <v>69</v>
      </c>
      <c r="C231" s="6" t="s">
        <v>1449</v>
      </c>
      <c r="D231" s="6" t="s">
        <v>434</v>
      </c>
      <c r="E231" s="6" t="s">
        <v>435</v>
      </c>
      <c r="F231" s="6" t="s">
        <v>436</v>
      </c>
      <c r="G231" s="6" t="s">
        <v>1742</v>
      </c>
      <c r="H231" s="6" t="s">
        <v>2304</v>
      </c>
      <c r="I231" s="6" t="s">
        <v>1743</v>
      </c>
      <c r="J231" s="6" t="s">
        <v>1744</v>
      </c>
      <c r="K231" s="6" t="s">
        <v>2303</v>
      </c>
      <c r="L231" s="6" t="s">
        <v>357</v>
      </c>
    </row>
    <row r="232" spans="1:12">
      <c r="A232" s="6">
        <v>231</v>
      </c>
      <c r="B232" s="6" t="s">
        <v>69</v>
      </c>
      <c r="C232" s="6" t="s">
        <v>1449</v>
      </c>
      <c r="D232" s="6" t="s">
        <v>434</v>
      </c>
      <c r="E232" s="6" t="s">
        <v>435</v>
      </c>
      <c r="F232" s="6" t="s">
        <v>436</v>
      </c>
      <c r="G232" s="6" t="s">
        <v>1742</v>
      </c>
      <c r="H232" s="6" t="s">
        <v>2304</v>
      </c>
      <c r="I232" s="6" t="s">
        <v>1743</v>
      </c>
      <c r="J232" s="6" t="s">
        <v>1744</v>
      </c>
      <c r="K232" s="6" t="s">
        <v>1729</v>
      </c>
      <c r="L232" s="6" t="s">
        <v>357</v>
      </c>
    </row>
    <row r="233" spans="1:12">
      <c r="A233" s="6">
        <v>232</v>
      </c>
      <c r="B233" s="6" t="s">
        <v>69</v>
      </c>
      <c r="C233" s="6" t="s">
        <v>1449</v>
      </c>
      <c r="D233" s="6" t="s">
        <v>434</v>
      </c>
      <c r="E233" s="6" t="s">
        <v>435</v>
      </c>
      <c r="F233" s="6" t="s">
        <v>436</v>
      </c>
      <c r="G233" s="6" t="s">
        <v>1742</v>
      </c>
      <c r="H233" s="6" t="s">
        <v>2304</v>
      </c>
      <c r="I233" s="6" t="s">
        <v>1743</v>
      </c>
      <c r="J233" s="6" t="s">
        <v>1744</v>
      </c>
      <c r="K233" s="6" t="s">
        <v>437</v>
      </c>
      <c r="L233" s="6" t="s">
        <v>357</v>
      </c>
    </row>
    <row r="234" spans="1:12">
      <c r="A234" s="6">
        <v>233</v>
      </c>
      <c r="B234" s="6" t="s">
        <v>69</v>
      </c>
      <c r="C234" s="6" t="s">
        <v>1449</v>
      </c>
      <c r="D234" s="6" t="s">
        <v>434</v>
      </c>
      <c r="E234" s="6" t="s">
        <v>435</v>
      </c>
      <c r="F234" s="6" t="s">
        <v>436</v>
      </c>
      <c r="G234" s="6" t="s">
        <v>1742</v>
      </c>
      <c r="H234" s="6" t="s">
        <v>2304</v>
      </c>
      <c r="I234" s="6" t="s">
        <v>1743</v>
      </c>
      <c r="J234" s="6" t="s">
        <v>1744</v>
      </c>
      <c r="K234" s="6" t="s">
        <v>1453</v>
      </c>
      <c r="L234" s="6" t="s">
        <v>357</v>
      </c>
    </row>
    <row r="235" spans="1:12">
      <c r="A235" s="6">
        <v>234</v>
      </c>
      <c r="B235" s="6" t="s">
        <v>69</v>
      </c>
      <c r="C235" s="6" t="s">
        <v>1449</v>
      </c>
      <c r="D235" s="6" t="s">
        <v>434</v>
      </c>
      <c r="E235" s="6" t="s">
        <v>966</v>
      </c>
      <c r="F235" s="6" t="s">
        <v>967</v>
      </c>
      <c r="G235" s="6" t="s">
        <v>1745</v>
      </c>
      <c r="H235" s="6" t="s">
        <v>1746</v>
      </c>
      <c r="I235" s="6" t="s">
        <v>1747</v>
      </c>
      <c r="J235" s="6" t="s">
        <v>1419</v>
      </c>
      <c r="K235" s="6" t="s">
        <v>437</v>
      </c>
      <c r="L235" s="6" t="s">
        <v>357</v>
      </c>
    </row>
    <row r="236" spans="1:12">
      <c r="A236" s="6">
        <v>235</v>
      </c>
      <c r="B236" s="6" t="s">
        <v>69</v>
      </c>
      <c r="C236" s="6" t="s">
        <v>1449</v>
      </c>
      <c r="D236" s="6" t="s">
        <v>434</v>
      </c>
      <c r="E236" s="6" t="s">
        <v>966</v>
      </c>
      <c r="F236" s="6" t="s">
        <v>967</v>
      </c>
      <c r="G236" s="6" t="s">
        <v>2170</v>
      </c>
      <c r="H236" s="6" t="s">
        <v>2171</v>
      </c>
      <c r="I236" s="6" t="s">
        <v>2172</v>
      </c>
      <c r="J236" s="6" t="s">
        <v>2044</v>
      </c>
      <c r="K236" s="6" t="s">
        <v>2303</v>
      </c>
      <c r="L236" s="6" t="s">
        <v>357</v>
      </c>
    </row>
    <row r="237" spans="1:12">
      <c r="A237" s="6">
        <v>236</v>
      </c>
      <c r="B237" s="6" t="s">
        <v>69</v>
      </c>
      <c r="C237" s="6" t="s">
        <v>1449</v>
      </c>
      <c r="D237" s="6" t="s">
        <v>434</v>
      </c>
      <c r="E237" s="6" t="s">
        <v>966</v>
      </c>
      <c r="F237" s="6" t="s">
        <v>967</v>
      </c>
      <c r="G237" s="6" t="s">
        <v>2170</v>
      </c>
      <c r="H237" s="6" t="s">
        <v>2171</v>
      </c>
      <c r="I237" s="6" t="s">
        <v>2172</v>
      </c>
      <c r="J237" s="6" t="s">
        <v>2044</v>
      </c>
      <c r="K237" s="6" t="s">
        <v>437</v>
      </c>
      <c r="L237" s="6" t="s">
        <v>357</v>
      </c>
    </row>
    <row r="238" spans="1:12">
      <c r="A238" s="6">
        <v>237</v>
      </c>
      <c r="B238" s="6" t="s">
        <v>69</v>
      </c>
      <c r="C238" s="6" t="s">
        <v>1449</v>
      </c>
      <c r="D238" s="6" t="s">
        <v>434</v>
      </c>
      <c r="E238" s="6" t="s">
        <v>968</v>
      </c>
      <c r="F238" s="6" t="s">
        <v>969</v>
      </c>
      <c r="G238" s="6" t="s">
        <v>1745</v>
      </c>
      <c r="H238" s="6" t="s">
        <v>1746</v>
      </c>
      <c r="I238" s="6" t="s">
        <v>1747</v>
      </c>
      <c r="J238" s="6" t="s">
        <v>1419</v>
      </c>
      <c r="K238" s="6" t="s">
        <v>437</v>
      </c>
      <c r="L238" s="6" t="s">
        <v>357</v>
      </c>
    </row>
    <row r="239" spans="1:12">
      <c r="A239" s="6">
        <v>238</v>
      </c>
      <c r="B239" s="6" t="s">
        <v>69</v>
      </c>
      <c r="C239" s="6" t="s">
        <v>1449</v>
      </c>
      <c r="D239" s="6" t="s">
        <v>434</v>
      </c>
      <c r="E239" s="6" t="s">
        <v>968</v>
      </c>
      <c r="F239" s="6" t="s">
        <v>969</v>
      </c>
      <c r="G239" s="6" t="s">
        <v>2170</v>
      </c>
      <c r="H239" s="6" t="s">
        <v>2171</v>
      </c>
      <c r="I239" s="6" t="s">
        <v>2172</v>
      </c>
      <c r="J239" s="6" t="s">
        <v>2044</v>
      </c>
      <c r="K239" s="6" t="s">
        <v>2303</v>
      </c>
      <c r="L239" s="6" t="s">
        <v>357</v>
      </c>
    </row>
    <row r="240" spans="1:12">
      <c r="A240" s="6">
        <v>239</v>
      </c>
      <c r="B240" s="6" t="s">
        <v>69</v>
      </c>
      <c r="C240" s="6" t="s">
        <v>1449</v>
      </c>
      <c r="D240" s="6" t="s">
        <v>434</v>
      </c>
      <c r="E240" s="6" t="s">
        <v>968</v>
      </c>
      <c r="F240" s="6" t="s">
        <v>969</v>
      </c>
      <c r="G240" s="6" t="s">
        <v>2170</v>
      </c>
      <c r="H240" s="6" t="s">
        <v>2171</v>
      </c>
      <c r="I240" s="6" t="s">
        <v>2172</v>
      </c>
      <c r="J240" s="6" t="s">
        <v>2044</v>
      </c>
      <c r="K240" s="6" t="s">
        <v>437</v>
      </c>
      <c r="L240" s="6" t="s">
        <v>357</v>
      </c>
    </row>
    <row r="241" spans="1:12">
      <c r="A241" s="6">
        <v>240</v>
      </c>
      <c r="B241" s="6" t="s">
        <v>69</v>
      </c>
      <c r="C241" s="6" t="s">
        <v>1449</v>
      </c>
      <c r="D241" s="6" t="s">
        <v>434</v>
      </c>
      <c r="E241" s="6" t="s">
        <v>702</v>
      </c>
      <c r="F241" s="6" t="s">
        <v>703</v>
      </c>
      <c r="G241" s="6" t="s">
        <v>1742</v>
      </c>
      <c r="H241" s="6" t="s">
        <v>2304</v>
      </c>
      <c r="I241" s="6" t="s">
        <v>1743</v>
      </c>
      <c r="J241" s="6" t="s">
        <v>1744</v>
      </c>
      <c r="K241" s="6" t="s">
        <v>1454</v>
      </c>
      <c r="L241" s="6" t="s">
        <v>357</v>
      </c>
    </row>
    <row r="242" spans="1:12">
      <c r="A242" s="6">
        <v>241</v>
      </c>
      <c r="B242" s="6" t="s">
        <v>69</v>
      </c>
      <c r="C242" s="6" t="s">
        <v>1449</v>
      </c>
      <c r="D242" s="6" t="s">
        <v>434</v>
      </c>
      <c r="E242" s="6" t="s">
        <v>702</v>
      </c>
      <c r="F242" s="6" t="s">
        <v>703</v>
      </c>
      <c r="G242" s="6" t="s">
        <v>1742</v>
      </c>
      <c r="H242" s="6" t="s">
        <v>2304</v>
      </c>
      <c r="I242" s="6" t="s">
        <v>1743</v>
      </c>
      <c r="J242" s="6" t="s">
        <v>1744</v>
      </c>
      <c r="K242" s="6" t="s">
        <v>2334</v>
      </c>
      <c r="L242" s="6" t="s">
        <v>357</v>
      </c>
    </row>
    <row r="243" spans="1:12">
      <c r="A243" s="6">
        <v>242</v>
      </c>
      <c r="B243" s="6" t="s">
        <v>69</v>
      </c>
      <c r="C243" s="6" t="s">
        <v>1449</v>
      </c>
      <c r="D243" s="6" t="s">
        <v>434</v>
      </c>
      <c r="E243" s="6" t="s">
        <v>702</v>
      </c>
      <c r="F243" s="6" t="s">
        <v>703</v>
      </c>
      <c r="G243" s="6" t="s">
        <v>1742</v>
      </c>
      <c r="H243" s="6" t="s">
        <v>2304</v>
      </c>
      <c r="I243" s="6" t="s">
        <v>1743</v>
      </c>
      <c r="J243" s="6" t="s">
        <v>1744</v>
      </c>
      <c r="K243" s="6" t="s">
        <v>2303</v>
      </c>
      <c r="L243" s="6" t="s">
        <v>357</v>
      </c>
    </row>
    <row r="244" spans="1:12">
      <c r="A244" s="6">
        <v>243</v>
      </c>
      <c r="B244" s="6" t="s">
        <v>69</v>
      </c>
      <c r="C244" s="6" t="s">
        <v>1449</v>
      </c>
      <c r="D244" s="6" t="s">
        <v>434</v>
      </c>
      <c r="E244" s="6" t="s">
        <v>702</v>
      </c>
      <c r="F244" s="6" t="s">
        <v>703</v>
      </c>
      <c r="G244" s="6" t="s">
        <v>1742</v>
      </c>
      <c r="H244" s="6" t="s">
        <v>2304</v>
      </c>
      <c r="I244" s="6" t="s">
        <v>1743</v>
      </c>
      <c r="J244" s="6" t="s">
        <v>1744</v>
      </c>
      <c r="K244" s="6" t="s">
        <v>1453</v>
      </c>
      <c r="L244" s="6" t="s">
        <v>357</v>
      </c>
    </row>
    <row r="245" spans="1:12">
      <c r="A245" s="6">
        <v>244</v>
      </c>
      <c r="B245" s="6" t="s">
        <v>69</v>
      </c>
      <c r="C245" s="6" t="s">
        <v>1449</v>
      </c>
      <c r="D245" s="6" t="s">
        <v>434</v>
      </c>
      <c r="E245" s="6" t="s">
        <v>796</v>
      </c>
      <c r="F245" s="6" t="s">
        <v>797</v>
      </c>
      <c r="G245" s="6" t="s">
        <v>2260</v>
      </c>
      <c r="H245" s="6" t="s">
        <v>2261</v>
      </c>
      <c r="I245" s="6" t="s">
        <v>2262</v>
      </c>
      <c r="J245" s="6" t="s">
        <v>1633</v>
      </c>
      <c r="K245" s="6" t="s">
        <v>2303</v>
      </c>
      <c r="L245" s="6" t="s">
        <v>357</v>
      </c>
    </row>
    <row r="246" spans="1:12">
      <c r="A246" s="6">
        <v>245</v>
      </c>
      <c r="B246" s="6" t="s">
        <v>69</v>
      </c>
      <c r="C246" s="6" t="s">
        <v>1449</v>
      </c>
      <c r="D246" s="6" t="s">
        <v>434</v>
      </c>
      <c r="E246" s="6" t="s">
        <v>796</v>
      </c>
      <c r="F246" s="6" t="s">
        <v>797</v>
      </c>
      <c r="G246" s="6" t="s">
        <v>2260</v>
      </c>
      <c r="H246" s="6" t="s">
        <v>2261</v>
      </c>
      <c r="I246" s="6" t="s">
        <v>2262</v>
      </c>
      <c r="J246" s="6" t="s">
        <v>1633</v>
      </c>
      <c r="K246" s="6" t="s">
        <v>437</v>
      </c>
      <c r="L246" s="6" t="s">
        <v>357</v>
      </c>
    </row>
    <row r="247" spans="1:12">
      <c r="A247" s="6">
        <v>246</v>
      </c>
      <c r="B247" s="6" t="s">
        <v>69</v>
      </c>
      <c r="C247" s="6" t="s">
        <v>1449</v>
      </c>
      <c r="D247" s="6" t="s">
        <v>434</v>
      </c>
      <c r="E247" s="6" t="s">
        <v>970</v>
      </c>
      <c r="F247" s="6" t="s">
        <v>971</v>
      </c>
      <c r="G247" s="6" t="s">
        <v>1745</v>
      </c>
      <c r="H247" s="6" t="s">
        <v>1746</v>
      </c>
      <c r="I247" s="6" t="s">
        <v>1747</v>
      </c>
      <c r="J247" s="6" t="s">
        <v>1419</v>
      </c>
      <c r="K247" s="6" t="s">
        <v>437</v>
      </c>
      <c r="L247" s="6" t="s">
        <v>357</v>
      </c>
    </row>
    <row r="248" spans="1:12">
      <c r="A248" s="6">
        <v>247</v>
      </c>
      <c r="B248" s="6" t="s">
        <v>69</v>
      </c>
      <c r="C248" s="6" t="s">
        <v>1449</v>
      </c>
      <c r="D248" s="6" t="s">
        <v>434</v>
      </c>
      <c r="E248" s="6" t="s">
        <v>970</v>
      </c>
      <c r="F248" s="6" t="s">
        <v>971</v>
      </c>
      <c r="G248" s="6" t="s">
        <v>2170</v>
      </c>
      <c r="H248" s="6" t="s">
        <v>2171</v>
      </c>
      <c r="I248" s="6" t="s">
        <v>2172</v>
      </c>
      <c r="J248" s="6" t="s">
        <v>2044</v>
      </c>
      <c r="K248" s="6" t="s">
        <v>2303</v>
      </c>
      <c r="L248" s="6" t="s">
        <v>357</v>
      </c>
    </row>
    <row r="249" spans="1:12">
      <c r="A249" s="6">
        <v>248</v>
      </c>
      <c r="B249" s="6" t="s">
        <v>69</v>
      </c>
      <c r="C249" s="6" t="s">
        <v>1449</v>
      </c>
      <c r="D249" s="6" t="s">
        <v>434</v>
      </c>
      <c r="E249" s="6" t="s">
        <v>970</v>
      </c>
      <c r="F249" s="6" t="s">
        <v>971</v>
      </c>
      <c r="G249" s="6" t="s">
        <v>2170</v>
      </c>
      <c r="H249" s="6" t="s">
        <v>2171</v>
      </c>
      <c r="I249" s="6" t="s">
        <v>2172</v>
      </c>
      <c r="J249" s="6" t="s">
        <v>2044</v>
      </c>
      <c r="K249" s="6" t="s">
        <v>437</v>
      </c>
      <c r="L249" s="6" t="s">
        <v>357</v>
      </c>
    </row>
    <row r="250" spans="1:12">
      <c r="A250" s="6">
        <v>249</v>
      </c>
      <c r="B250" s="6" t="s">
        <v>69</v>
      </c>
      <c r="C250" s="6" t="s">
        <v>1449</v>
      </c>
      <c r="D250" s="6" t="s">
        <v>434</v>
      </c>
      <c r="E250" s="6" t="s">
        <v>972</v>
      </c>
      <c r="F250" s="6" t="s">
        <v>973</v>
      </c>
      <c r="G250" s="6" t="s">
        <v>1409</v>
      </c>
      <c r="H250" s="6" t="s">
        <v>1410</v>
      </c>
      <c r="I250" s="6" t="s">
        <v>1411</v>
      </c>
      <c r="J250" s="6" t="s">
        <v>1412</v>
      </c>
      <c r="K250" s="6" t="s">
        <v>2303</v>
      </c>
      <c r="L250" s="6" t="s">
        <v>357</v>
      </c>
    </row>
    <row r="251" spans="1:12">
      <c r="A251" s="6">
        <v>250</v>
      </c>
      <c r="B251" s="6" t="s">
        <v>69</v>
      </c>
      <c r="C251" s="6" t="s">
        <v>1449</v>
      </c>
      <c r="D251" s="6" t="s">
        <v>434</v>
      </c>
      <c r="E251" s="6" t="s">
        <v>972</v>
      </c>
      <c r="F251" s="6" t="s">
        <v>973</v>
      </c>
      <c r="G251" s="6" t="s">
        <v>1409</v>
      </c>
      <c r="H251" s="6" t="s">
        <v>1410</v>
      </c>
      <c r="I251" s="6" t="s">
        <v>1411</v>
      </c>
      <c r="J251" s="6" t="s">
        <v>1412</v>
      </c>
      <c r="K251" s="6" t="s">
        <v>437</v>
      </c>
      <c r="L251" s="6" t="s">
        <v>357</v>
      </c>
    </row>
    <row r="252" spans="1:12">
      <c r="A252" s="6">
        <v>251</v>
      </c>
      <c r="B252" s="6" t="s">
        <v>69</v>
      </c>
      <c r="C252" s="6" t="s">
        <v>1449</v>
      </c>
      <c r="D252" s="6" t="s">
        <v>434</v>
      </c>
      <c r="E252" s="6" t="s">
        <v>972</v>
      </c>
      <c r="F252" s="6" t="s">
        <v>973</v>
      </c>
      <c r="G252" s="6" t="s">
        <v>1745</v>
      </c>
      <c r="H252" s="6" t="s">
        <v>1746</v>
      </c>
      <c r="I252" s="6" t="s">
        <v>1747</v>
      </c>
      <c r="J252" s="6" t="s">
        <v>1419</v>
      </c>
      <c r="K252" s="6" t="s">
        <v>437</v>
      </c>
      <c r="L252" s="6" t="s">
        <v>357</v>
      </c>
    </row>
    <row r="253" spans="1:12">
      <c r="A253" s="6">
        <v>252</v>
      </c>
      <c r="B253" s="6" t="s">
        <v>69</v>
      </c>
      <c r="C253" s="6" t="s">
        <v>1449</v>
      </c>
      <c r="D253" s="6" t="s">
        <v>434</v>
      </c>
      <c r="E253" s="6" t="s">
        <v>972</v>
      </c>
      <c r="F253" s="6" t="s">
        <v>973</v>
      </c>
      <c r="G253" s="6" t="s">
        <v>2170</v>
      </c>
      <c r="H253" s="6" t="s">
        <v>2171</v>
      </c>
      <c r="I253" s="6" t="s">
        <v>2172</v>
      </c>
      <c r="J253" s="6" t="s">
        <v>2044</v>
      </c>
      <c r="K253" s="6" t="s">
        <v>2303</v>
      </c>
      <c r="L253" s="6" t="s">
        <v>357</v>
      </c>
    </row>
    <row r="254" spans="1:12">
      <c r="A254" s="6">
        <v>253</v>
      </c>
      <c r="B254" s="6" t="s">
        <v>69</v>
      </c>
      <c r="C254" s="6" t="s">
        <v>1449</v>
      </c>
      <c r="D254" s="6" t="s">
        <v>434</v>
      </c>
      <c r="E254" s="6" t="s">
        <v>972</v>
      </c>
      <c r="F254" s="6" t="s">
        <v>973</v>
      </c>
      <c r="G254" s="6" t="s">
        <v>2170</v>
      </c>
      <c r="H254" s="6" t="s">
        <v>2171</v>
      </c>
      <c r="I254" s="6" t="s">
        <v>2172</v>
      </c>
      <c r="J254" s="6" t="s">
        <v>2044</v>
      </c>
      <c r="K254" s="6" t="s">
        <v>437</v>
      </c>
      <c r="L254" s="6" t="s">
        <v>357</v>
      </c>
    </row>
    <row r="255" spans="1:12">
      <c r="A255" s="6">
        <v>254</v>
      </c>
      <c r="B255" s="6" t="s">
        <v>69</v>
      </c>
      <c r="C255" s="6" t="s">
        <v>1449</v>
      </c>
      <c r="D255" s="6" t="s">
        <v>434</v>
      </c>
      <c r="E255" s="6" t="s">
        <v>972</v>
      </c>
      <c r="F255" s="6" t="s">
        <v>973</v>
      </c>
      <c r="G255" s="6" t="s">
        <v>2288</v>
      </c>
      <c r="H255" s="6" t="s">
        <v>2289</v>
      </c>
      <c r="I255" s="6" t="s">
        <v>2290</v>
      </c>
      <c r="J255" s="6" t="s">
        <v>2291</v>
      </c>
      <c r="K255" s="6" t="s">
        <v>437</v>
      </c>
      <c r="L255" s="6" t="s">
        <v>357</v>
      </c>
    </row>
    <row r="256" spans="1:12">
      <c r="A256" s="6">
        <v>255</v>
      </c>
      <c r="B256" s="6" t="s">
        <v>69</v>
      </c>
      <c r="C256" s="6" t="s">
        <v>1449</v>
      </c>
      <c r="D256" s="6" t="s">
        <v>434</v>
      </c>
      <c r="E256" s="6" t="s">
        <v>974</v>
      </c>
      <c r="F256" s="6" t="s">
        <v>975</v>
      </c>
      <c r="G256" s="6" t="s">
        <v>1745</v>
      </c>
      <c r="H256" s="6" t="s">
        <v>1746</v>
      </c>
      <c r="I256" s="6" t="s">
        <v>1747</v>
      </c>
      <c r="J256" s="6" t="s">
        <v>1419</v>
      </c>
      <c r="K256" s="6" t="s">
        <v>437</v>
      </c>
      <c r="L256" s="6" t="s">
        <v>357</v>
      </c>
    </row>
    <row r="257" spans="1:12">
      <c r="A257" s="6">
        <v>256</v>
      </c>
      <c r="B257" s="6" t="s">
        <v>69</v>
      </c>
      <c r="C257" s="6" t="s">
        <v>1449</v>
      </c>
      <c r="D257" s="6" t="s">
        <v>434</v>
      </c>
      <c r="E257" s="6" t="s">
        <v>974</v>
      </c>
      <c r="F257" s="6" t="s">
        <v>975</v>
      </c>
      <c r="G257" s="6" t="s">
        <v>2170</v>
      </c>
      <c r="H257" s="6" t="s">
        <v>2171</v>
      </c>
      <c r="I257" s="6" t="s">
        <v>2172</v>
      </c>
      <c r="J257" s="6" t="s">
        <v>2044</v>
      </c>
      <c r="K257" s="6" t="s">
        <v>2303</v>
      </c>
      <c r="L257" s="6" t="s">
        <v>357</v>
      </c>
    </row>
    <row r="258" spans="1:12">
      <c r="A258" s="6">
        <v>257</v>
      </c>
      <c r="B258" s="6" t="s">
        <v>69</v>
      </c>
      <c r="C258" s="6" t="s">
        <v>1449</v>
      </c>
      <c r="D258" s="6" t="s">
        <v>434</v>
      </c>
      <c r="E258" s="6" t="s">
        <v>974</v>
      </c>
      <c r="F258" s="6" t="s">
        <v>975</v>
      </c>
      <c r="G258" s="6" t="s">
        <v>2170</v>
      </c>
      <c r="H258" s="6" t="s">
        <v>2171</v>
      </c>
      <c r="I258" s="6" t="s">
        <v>2172</v>
      </c>
      <c r="J258" s="6" t="s">
        <v>2044</v>
      </c>
      <c r="K258" s="6" t="s">
        <v>437</v>
      </c>
      <c r="L258" s="6" t="s">
        <v>357</v>
      </c>
    </row>
    <row r="259" spans="1:12">
      <c r="A259" s="6">
        <v>258</v>
      </c>
      <c r="B259" s="6" t="s">
        <v>69</v>
      </c>
      <c r="C259" s="6" t="s">
        <v>1449</v>
      </c>
      <c r="D259" s="6" t="s">
        <v>434</v>
      </c>
      <c r="E259" s="6" t="s">
        <v>976</v>
      </c>
      <c r="F259" s="6" t="s">
        <v>2335</v>
      </c>
      <c r="G259" s="6" t="s">
        <v>1745</v>
      </c>
      <c r="H259" s="6" t="s">
        <v>1746</v>
      </c>
      <c r="I259" s="6" t="s">
        <v>1747</v>
      </c>
      <c r="J259" s="6" t="s">
        <v>1419</v>
      </c>
      <c r="K259" s="6" t="s">
        <v>437</v>
      </c>
      <c r="L259" s="6" t="s">
        <v>357</v>
      </c>
    </row>
    <row r="260" spans="1:12">
      <c r="A260" s="6">
        <v>259</v>
      </c>
      <c r="B260" s="6" t="s">
        <v>69</v>
      </c>
      <c r="C260" s="6" t="s">
        <v>1449</v>
      </c>
      <c r="D260" s="6" t="s">
        <v>434</v>
      </c>
      <c r="E260" s="6" t="s">
        <v>976</v>
      </c>
      <c r="F260" s="6" t="s">
        <v>2335</v>
      </c>
      <c r="G260" s="6" t="s">
        <v>2170</v>
      </c>
      <c r="H260" s="6" t="s">
        <v>2171</v>
      </c>
      <c r="I260" s="6" t="s">
        <v>2172</v>
      </c>
      <c r="J260" s="6" t="s">
        <v>2044</v>
      </c>
      <c r="K260" s="6" t="s">
        <v>2303</v>
      </c>
      <c r="L260" s="6" t="s">
        <v>357</v>
      </c>
    </row>
    <row r="261" spans="1:12">
      <c r="A261" s="6">
        <v>260</v>
      </c>
      <c r="B261" s="6" t="s">
        <v>69</v>
      </c>
      <c r="C261" s="6" t="s">
        <v>1449</v>
      </c>
      <c r="D261" s="6" t="s">
        <v>434</v>
      </c>
      <c r="E261" s="6" t="s">
        <v>976</v>
      </c>
      <c r="F261" s="6" t="s">
        <v>2335</v>
      </c>
      <c r="G261" s="6" t="s">
        <v>2170</v>
      </c>
      <c r="H261" s="6" t="s">
        <v>2171</v>
      </c>
      <c r="I261" s="6" t="s">
        <v>2172</v>
      </c>
      <c r="J261" s="6" t="s">
        <v>2044</v>
      </c>
      <c r="K261" s="6" t="s">
        <v>437</v>
      </c>
      <c r="L261" s="6" t="s">
        <v>357</v>
      </c>
    </row>
    <row r="262" spans="1:12">
      <c r="A262" s="6">
        <v>261</v>
      </c>
      <c r="B262" s="6" t="s">
        <v>69</v>
      </c>
      <c r="C262" s="6" t="s">
        <v>1449</v>
      </c>
      <c r="D262" s="6" t="s">
        <v>434</v>
      </c>
      <c r="E262" s="6" t="s">
        <v>760</v>
      </c>
      <c r="F262" s="6" t="s">
        <v>761</v>
      </c>
      <c r="G262" s="6" t="s">
        <v>2103</v>
      </c>
      <c r="H262" s="6" t="s">
        <v>2104</v>
      </c>
      <c r="I262" s="6" t="s">
        <v>2105</v>
      </c>
      <c r="J262" s="6" t="s">
        <v>1633</v>
      </c>
      <c r="K262" s="6" t="s">
        <v>437</v>
      </c>
      <c r="L262" s="6" t="s">
        <v>357</v>
      </c>
    </row>
    <row r="263" spans="1:12">
      <c r="A263" s="6">
        <v>262</v>
      </c>
      <c r="B263" s="6" t="s">
        <v>69</v>
      </c>
      <c r="C263" s="6" t="s">
        <v>1449</v>
      </c>
      <c r="D263" s="6" t="s">
        <v>434</v>
      </c>
      <c r="E263" s="6" t="s">
        <v>978</v>
      </c>
      <c r="F263" s="6" t="s">
        <v>979</v>
      </c>
      <c r="G263" s="6" t="s">
        <v>1745</v>
      </c>
      <c r="H263" s="6" t="s">
        <v>1746</v>
      </c>
      <c r="I263" s="6" t="s">
        <v>1747</v>
      </c>
      <c r="J263" s="6" t="s">
        <v>1419</v>
      </c>
      <c r="K263" s="6" t="s">
        <v>437</v>
      </c>
      <c r="L263" s="6" t="s">
        <v>357</v>
      </c>
    </row>
    <row r="264" spans="1:12">
      <c r="A264" s="6">
        <v>263</v>
      </c>
      <c r="B264" s="6" t="s">
        <v>69</v>
      </c>
      <c r="C264" s="6" t="s">
        <v>1449</v>
      </c>
      <c r="D264" s="6" t="s">
        <v>434</v>
      </c>
      <c r="E264" s="6" t="s">
        <v>978</v>
      </c>
      <c r="F264" s="6" t="s">
        <v>979</v>
      </c>
      <c r="G264" s="6" t="s">
        <v>2170</v>
      </c>
      <c r="H264" s="6" t="s">
        <v>2171</v>
      </c>
      <c r="I264" s="6" t="s">
        <v>2172</v>
      </c>
      <c r="J264" s="6" t="s">
        <v>2044</v>
      </c>
      <c r="K264" s="6" t="s">
        <v>2303</v>
      </c>
      <c r="L264" s="6" t="s">
        <v>357</v>
      </c>
    </row>
    <row r="265" spans="1:12">
      <c r="A265" s="6">
        <v>264</v>
      </c>
      <c r="B265" s="6" t="s">
        <v>69</v>
      </c>
      <c r="C265" s="6" t="s">
        <v>1449</v>
      </c>
      <c r="D265" s="6" t="s">
        <v>434</v>
      </c>
      <c r="E265" s="6" t="s">
        <v>978</v>
      </c>
      <c r="F265" s="6" t="s">
        <v>979</v>
      </c>
      <c r="G265" s="6" t="s">
        <v>2170</v>
      </c>
      <c r="H265" s="6" t="s">
        <v>2171</v>
      </c>
      <c r="I265" s="6" t="s">
        <v>2172</v>
      </c>
      <c r="J265" s="6" t="s">
        <v>2044</v>
      </c>
      <c r="K265" s="6" t="s">
        <v>437</v>
      </c>
      <c r="L265" s="6" t="s">
        <v>357</v>
      </c>
    </row>
    <row r="266" spans="1:12">
      <c r="A266" s="6">
        <v>265</v>
      </c>
      <c r="B266" s="6" t="s">
        <v>69</v>
      </c>
      <c r="C266" s="6" t="s">
        <v>1449</v>
      </c>
      <c r="D266" s="6" t="s">
        <v>434</v>
      </c>
      <c r="E266" s="6" t="s">
        <v>978</v>
      </c>
      <c r="F266" s="6" t="s">
        <v>979</v>
      </c>
      <c r="G266" s="6" t="s">
        <v>2288</v>
      </c>
      <c r="H266" s="6" t="s">
        <v>2289</v>
      </c>
      <c r="I266" s="6" t="s">
        <v>2290</v>
      </c>
      <c r="J266" s="6" t="s">
        <v>2291</v>
      </c>
      <c r="K266" s="6" t="s">
        <v>437</v>
      </c>
      <c r="L266" s="6" t="s">
        <v>357</v>
      </c>
    </row>
    <row r="267" spans="1:12">
      <c r="A267" s="6">
        <v>266</v>
      </c>
      <c r="B267" s="6" t="s">
        <v>69</v>
      </c>
      <c r="C267" s="6" t="s">
        <v>1449</v>
      </c>
      <c r="D267" s="6" t="s">
        <v>434</v>
      </c>
      <c r="E267" s="6" t="s">
        <v>984</v>
      </c>
      <c r="F267" s="6" t="s">
        <v>985</v>
      </c>
      <c r="G267" s="6" t="s">
        <v>1745</v>
      </c>
      <c r="H267" s="6" t="s">
        <v>1746</v>
      </c>
      <c r="I267" s="6" t="s">
        <v>1747</v>
      </c>
      <c r="J267" s="6" t="s">
        <v>1419</v>
      </c>
      <c r="K267" s="6" t="s">
        <v>437</v>
      </c>
      <c r="L267" s="6" t="s">
        <v>357</v>
      </c>
    </row>
    <row r="268" spans="1:12">
      <c r="A268" s="6">
        <v>267</v>
      </c>
      <c r="B268" s="6" t="s">
        <v>69</v>
      </c>
      <c r="C268" s="6" t="s">
        <v>1449</v>
      </c>
      <c r="D268" s="6" t="s">
        <v>434</v>
      </c>
      <c r="E268" s="6" t="s">
        <v>984</v>
      </c>
      <c r="F268" s="6" t="s">
        <v>985</v>
      </c>
      <c r="G268" s="6" t="s">
        <v>2130</v>
      </c>
      <c r="H268" s="6" t="s">
        <v>2131</v>
      </c>
      <c r="I268" s="6" t="s">
        <v>2132</v>
      </c>
      <c r="J268" s="6" t="s">
        <v>2133</v>
      </c>
      <c r="K268" s="6" t="s">
        <v>437</v>
      </c>
      <c r="L268" s="6" t="s">
        <v>357</v>
      </c>
    </row>
    <row r="269" spans="1:12">
      <c r="A269" s="6">
        <v>268</v>
      </c>
      <c r="B269" s="6" t="s">
        <v>69</v>
      </c>
      <c r="C269" s="6" t="s">
        <v>1449</v>
      </c>
      <c r="D269" s="6" t="s">
        <v>434</v>
      </c>
      <c r="E269" s="6" t="s">
        <v>984</v>
      </c>
      <c r="F269" s="6" t="s">
        <v>985</v>
      </c>
      <c r="G269" s="6" t="s">
        <v>2273</v>
      </c>
      <c r="H269" s="6" t="s">
        <v>2274</v>
      </c>
      <c r="I269" s="6" t="s">
        <v>2275</v>
      </c>
      <c r="J269" s="6" t="s">
        <v>2276</v>
      </c>
      <c r="K269" s="6" t="s">
        <v>437</v>
      </c>
      <c r="L269" s="6" t="s">
        <v>357</v>
      </c>
    </row>
    <row r="270" spans="1:12">
      <c r="A270" s="6">
        <v>269</v>
      </c>
      <c r="B270" s="6" t="s">
        <v>69</v>
      </c>
      <c r="C270" s="6" t="s">
        <v>1449</v>
      </c>
      <c r="D270" s="6" t="s">
        <v>434</v>
      </c>
      <c r="E270" s="6" t="s">
        <v>794</v>
      </c>
      <c r="F270" s="6" t="s">
        <v>795</v>
      </c>
      <c r="G270" s="6" t="s">
        <v>1409</v>
      </c>
      <c r="H270" s="6" t="s">
        <v>1410</v>
      </c>
      <c r="I270" s="6" t="s">
        <v>1411</v>
      </c>
      <c r="J270" s="6" t="s">
        <v>1412</v>
      </c>
      <c r="K270" s="6" t="s">
        <v>437</v>
      </c>
      <c r="L270" s="6" t="s">
        <v>357</v>
      </c>
    </row>
    <row r="271" spans="1:12">
      <c r="A271" s="6">
        <v>270</v>
      </c>
      <c r="B271" s="6" t="s">
        <v>69</v>
      </c>
      <c r="C271" s="6" t="s">
        <v>1449</v>
      </c>
      <c r="D271" s="6" t="s">
        <v>434</v>
      </c>
      <c r="E271" s="6" t="s">
        <v>794</v>
      </c>
      <c r="F271" s="6" t="s">
        <v>795</v>
      </c>
      <c r="G271" s="6" t="s">
        <v>1745</v>
      </c>
      <c r="H271" s="6" t="s">
        <v>1746</v>
      </c>
      <c r="I271" s="6" t="s">
        <v>1747</v>
      </c>
      <c r="J271" s="6" t="s">
        <v>1419</v>
      </c>
      <c r="K271" s="6" t="s">
        <v>437</v>
      </c>
      <c r="L271" s="6" t="s">
        <v>357</v>
      </c>
    </row>
    <row r="272" spans="1:12">
      <c r="A272" s="6">
        <v>271</v>
      </c>
      <c r="B272" s="6" t="s">
        <v>69</v>
      </c>
      <c r="C272" s="6" t="s">
        <v>1449</v>
      </c>
      <c r="D272" s="6" t="s">
        <v>434</v>
      </c>
      <c r="E272" s="6" t="s">
        <v>794</v>
      </c>
      <c r="F272" s="6" t="s">
        <v>795</v>
      </c>
      <c r="G272" s="6" t="s">
        <v>2170</v>
      </c>
      <c r="H272" s="6" t="s">
        <v>2171</v>
      </c>
      <c r="I272" s="6" t="s">
        <v>2172</v>
      </c>
      <c r="J272" s="6" t="s">
        <v>2044</v>
      </c>
      <c r="K272" s="6" t="s">
        <v>2303</v>
      </c>
      <c r="L272" s="6" t="s">
        <v>357</v>
      </c>
    </row>
    <row r="273" spans="1:12">
      <c r="A273" s="6">
        <v>272</v>
      </c>
      <c r="B273" s="6" t="s">
        <v>69</v>
      </c>
      <c r="C273" s="6" t="s">
        <v>1449</v>
      </c>
      <c r="D273" s="6" t="s">
        <v>434</v>
      </c>
      <c r="E273" s="6" t="s">
        <v>794</v>
      </c>
      <c r="F273" s="6" t="s">
        <v>795</v>
      </c>
      <c r="G273" s="6" t="s">
        <v>2170</v>
      </c>
      <c r="H273" s="6" t="s">
        <v>2171</v>
      </c>
      <c r="I273" s="6" t="s">
        <v>2172</v>
      </c>
      <c r="J273" s="6" t="s">
        <v>2044</v>
      </c>
      <c r="K273" s="6" t="s">
        <v>437</v>
      </c>
      <c r="L273" s="6" t="s">
        <v>357</v>
      </c>
    </row>
    <row r="274" spans="1:12">
      <c r="A274" s="6">
        <v>273</v>
      </c>
      <c r="B274" s="6" t="s">
        <v>69</v>
      </c>
      <c r="C274" s="6" t="s">
        <v>1449</v>
      </c>
      <c r="D274" s="6" t="s">
        <v>434</v>
      </c>
      <c r="E274" s="6" t="s">
        <v>794</v>
      </c>
      <c r="F274" s="6" t="s">
        <v>795</v>
      </c>
      <c r="G274" s="6" t="s">
        <v>2263</v>
      </c>
      <c r="H274" s="6" t="s">
        <v>2264</v>
      </c>
      <c r="I274" s="6" t="s">
        <v>2265</v>
      </c>
      <c r="J274" s="6" t="s">
        <v>1633</v>
      </c>
      <c r="K274" s="6" t="s">
        <v>437</v>
      </c>
      <c r="L274" s="6" t="s">
        <v>357</v>
      </c>
    </row>
    <row r="275" spans="1:12">
      <c r="A275" s="6">
        <v>274</v>
      </c>
      <c r="B275" s="6" t="s">
        <v>69</v>
      </c>
      <c r="C275" s="6" t="s">
        <v>1449</v>
      </c>
      <c r="D275" s="6" t="s">
        <v>434</v>
      </c>
      <c r="E275" s="6" t="s">
        <v>794</v>
      </c>
      <c r="F275" s="6" t="s">
        <v>795</v>
      </c>
      <c r="G275" s="6" t="s">
        <v>2288</v>
      </c>
      <c r="H275" s="6" t="s">
        <v>2289</v>
      </c>
      <c r="I275" s="6" t="s">
        <v>2290</v>
      </c>
      <c r="J275" s="6" t="s">
        <v>2291</v>
      </c>
      <c r="K275" s="6" t="s">
        <v>437</v>
      </c>
      <c r="L275" s="6" t="s">
        <v>357</v>
      </c>
    </row>
    <row r="276" spans="1:12">
      <c r="A276" s="6">
        <v>275</v>
      </c>
      <c r="B276" s="6" t="s">
        <v>69</v>
      </c>
      <c r="C276" s="6" t="s">
        <v>1449</v>
      </c>
      <c r="D276" s="6" t="s">
        <v>434</v>
      </c>
      <c r="E276" s="6" t="s">
        <v>986</v>
      </c>
      <c r="F276" s="6" t="s">
        <v>987</v>
      </c>
      <c r="G276" s="6" t="s">
        <v>2170</v>
      </c>
      <c r="H276" s="6" t="s">
        <v>2171</v>
      </c>
      <c r="I276" s="6" t="s">
        <v>2172</v>
      </c>
      <c r="J276" s="6" t="s">
        <v>2044</v>
      </c>
      <c r="K276" s="6" t="s">
        <v>437</v>
      </c>
      <c r="L276" s="6" t="s">
        <v>357</v>
      </c>
    </row>
    <row r="277" spans="1:12">
      <c r="A277" s="6">
        <v>276</v>
      </c>
      <c r="B277" s="6" t="s">
        <v>69</v>
      </c>
      <c r="C277" s="6" t="s">
        <v>467</v>
      </c>
      <c r="D277" s="6" t="s">
        <v>468</v>
      </c>
      <c r="E277" s="6" t="s">
        <v>523</v>
      </c>
      <c r="F277" s="6" t="s">
        <v>524</v>
      </c>
      <c r="G277" s="6" t="s">
        <v>1524</v>
      </c>
      <c r="H277" s="6" t="s">
        <v>1525</v>
      </c>
      <c r="I277" s="6" t="s">
        <v>1526</v>
      </c>
      <c r="J277" s="6" t="s">
        <v>1527</v>
      </c>
      <c r="K277" s="6" t="s">
        <v>437</v>
      </c>
      <c r="L277" s="6" t="s">
        <v>357</v>
      </c>
    </row>
    <row r="278" spans="1:12">
      <c r="A278" s="6">
        <v>277</v>
      </c>
      <c r="B278" s="6" t="s">
        <v>69</v>
      </c>
      <c r="C278" s="6" t="s">
        <v>467</v>
      </c>
      <c r="D278" s="6" t="s">
        <v>468</v>
      </c>
      <c r="E278" s="6" t="s">
        <v>523</v>
      </c>
      <c r="F278" s="6" t="s">
        <v>524</v>
      </c>
      <c r="G278" s="6" t="s">
        <v>2336</v>
      </c>
      <c r="H278" s="6" t="s">
        <v>2337</v>
      </c>
      <c r="I278" s="6" t="s">
        <v>2338</v>
      </c>
      <c r="J278" s="6" t="s">
        <v>1820</v>
      </c>
      <c r="K278" s="6" t="s">
        <v>2339</v>
      </c>
      <c r="L278" s="6" t="s">
        <v>357</v>
      </c>
    </row>
    <row r="279" spans="1:12">
      <c r="A279" s="6">
        <v>278</v>
      </c>
      <c r="B279" s="6" t="s">
        <v>69</v>
      </c>
      <c r="C279" s="6" t="s">
        <v>467</v>
      </c>
      <c r="D279" s="6" t="s">
        <v>468</v>
      </c>
      <c r="E279" s="6" t="s">
        <v>523</v>
      </c>
      <c r="F279" s="6" t="s">
        <v>524</v>
      </c>
      <c r="G279" s="6" t="s">
        <v>2060</v>
      </c>
      <c r="H279" s="6" t="s">
        <v>2058</v>
      </c>
      <c r="I279" s="6" t="s">
        <v>2061</v>
      </c>
      <c r="J279" s="6" t="s">
        <v>1438</v>
      </c>
      <c r="K279" s="6" t="s">
        <v>437</v>
      </c>
      <c r="L279" s="6" t="s">
        <v>357</v>
      </c>
    </row>
    <row r="280" spans="1:12">
      <c r="A280" s="6">
        <v>279</v>
      </c>
      <c r="B280" s="6" t="s">
        <v>69</v>
      </c>
      <c r="C280" s="6" t="s">
        <v>467</v>
      </c>
      <c r="D280" s="6" t="s">
        <v>468</v>
      </c>
      <c r="E280" s="6" t="s">
        <v>988</v>
      </c>
      <c r="F280" s="6" t="s">
        <v>989</v>
      </c>
      <c r="G280" s="6" t="s">
        <v>2336</v>
      </c>
      <c r="H280" s="6" t="s">
        <v>2337</v>
      </c>
      <c r="I280" s="6" t="s">
        <v>2338</v>
      </c>
      <c r="J280" s="6" t="s">
        <v>1820</v>
      </c>
      <c r="K280" s="6" t="s">
        <v>2339</v>
      </c>
      <c r="L280" s="6" t="s">
        <v>357</v>
      </c>
    </row>
    <row r="281" spans="1:12">
      <c r="A281" s="6">
        <v>280</v>
      </c>
      <c r="B281" s="6" t="s">
        <v>69</v>
      </c>
      <c r="C281" s="6" t="s">
        <v>467</v>
      </c>
      <c r="D281" s="6" t="s">
        <v>468</v>
      </c>
      <c r="E281" s="6" t="s">
        <v>990</v>
      </c>
      <c r="F281" s="6" t="s">
        <v>991</v>
      </c>
      <c r="G281" s="6" t="s">
        <v>2336</v>
      </c>
      <c r="H281" s="6" t="s">
        <v>2337</v>
      </c>
      <c r="I281" s="6" t="s">
        <v>2338</v>
      </c>
      <c r="J281" s="6" t="s">
        <v>1820</v>
      </c>
      <c r="K281" s="6" t="s">
        <v>2339</v>
      </c>
      <c r="L281" s="6" t="s">
        <v>357</v>
      </c>
    </row>
    <row r="282" spans="1:12">
      <c r="A282" s="6">
        <v>281</v>
      </c>
      <c r="B282" s="6" t="s">
        <v>69</v>
      </c>
      <c r="C282" s="6" t="s">
        <v>467</v>
      </c>
      <c r="D282" s="6" t="s">
        <v>468</v>
      </c>
      <c r="E282" s="6" t="s">
        <v>990</v>
      </c>
      <c r="F282" s="6" t="s">
        <v>991</v>
      </c>
      <c r="G282" s="6" t="s">
        <v>2060</v>
      </c>
      <c r="H282" s="6" t="s">
        <v>2058</v>
      </c>
      <c r="I282" s="6" t="s">
        <v>2061</v>
      </c>
      <c r="J282" s="6" t="s">
        <v>1438</v>
      </c>
      <c r="K282" s="6" t="s">
        <v>437</v>
      </c>
      <c r="L282" s="6" t="s">
        <v>357</v>
      </c>
    </row>
    <row r="283" spans="1:12">
      <c r="A283" s="6">
        <v>282</v>
      </c>
      <c r="B283" s="6" t="s">
        <v>69</v>
      </c>
      <c r="C283" s="6" t="s">
        <v>467</v>
      </c>
      <c r="D283" s="6" t="s">
        <v>468</v>
      </c>
      <c r="E283" s="6" t="s">
        <v>629</v>
      </c>
      <c r="F283" s="6" t="s">
        <v>630</v>
      </c>
      <c r="G283" s="6" t="s">
        <v>2336</v>
      </c>
      <c r="H283" s="6" t="s">
        <v>2337</v>
      </c>
      <c r="I283" s="6" t="s">
        <v>2338</v>
      </c>
      <c r="J283" s="6" t="s">
        <v>1820</v>
      </c>
      <c r="K283" s="6" t="s">
        <v>2303</v>
      </c>
      <c r="L283" s="6" t="s">
        <v>357</v>
      </c>
    </row>
    <row r="284" spans="1:12">
      <c r="A284" s="6">
        <v>283</v>
      </c>
      <c r="B284" s="6" t="s">
        <v>69</v>
      </c>
      <c r="C284" s="6" t="s">
        <v>467</v>
      </c>
      <c r="D284" s="6" t="s">
        <v>468</v>
      </c>
      <c r="E284" s="6" t="s">
        <v>629</v>
      </c>
      <c r="F284" s="6" t="s">
        <v>630</v>
      </c>
      <c r="G284" s="6" t="s">
        <v>2336</v>
      </c>
      <c r="H284" s="6" t="s">
        <v>2337</v>
      </c>
      <c r="I284" s="6" t="s">
        <v>2338</v>
      </c>
      <c r="J284" s="6" t="s">
        <v>1820</v>
      </c>
      <c r="K284" s="6" t="s">
        <v>1404</v>
      </c>
      <c r="L284" s="6" t="s">
        <v>357</v>
      </c>
    </row>
    <row r="285" spans="1:12">
      <c r="A285" s="6">
        <v>284</v>
      </c>
      <c r="B285" s="6" t="s">
        <v>69</v>
      </c>
      <c r="C285" s="6" t="s">
        <v>467</v>
      </c>
      <c r="D285" s="6" t="s">
        <v>468</v>
      </c>
      <c r="E285" s="6" t="s">
        <v>629</v>
      </c>
      <c r="F285" s="6" t="s">
        <v>630</v>
      </c>
      <c r="G285" s="6" t="s">
        <v>2336</v>
      </c>
      <c r="H285" s="6" t="s">
        <v>2337</v>
      </c>
      <c r="I285" s="6" t="s">
        <v>2338</v>
      </c>
      <c r="J285" s="6" t="s">
        <v>1820</v>
      </c>
      <c r="K285" s="6" t="s">
        <v>437</v>
      </c>
      <c r="L285" s="6" t="s">
        <v>357</v>
      </c>
    </row>
    <row r="286" spans="1:12">
      <c r="A286" s="6">
        <v>285</v>
      </c>
      <c r="B286" s="6" t="s">
        <v>69</v>
      </c>
      <c r="C286" s="6" t="s">
        <v>467</v>
      </c>
      <c r="D286" s="6" t="s">
        <v>468</v>
      </c>
      <c r="E286" s="6" t="s">
        <v>629</v>
      </c>
      <c r="F286" s="6" t="s">
        <v>630</v>
      </c>
      <c r="G286" s="6" t="s">
        <v>1684</v>
      </c>
      <c r="H286" s="6" t="s">
        <v>1685</v>
      </c>
      <c r="I286" s="6" t="s">
        <v>1686</v>
      </c>
      <c r="J286" s="6" t="s">
        <v>1438</v>
      </c>
      <c r="K286" s="6" t="s">
        <v>437</v>
      </c>
      <c r="L286" s="6" t="s">
        <v>357</v>
      </c>
    </row>
    <row r="287" spans="1:12">
      <c r="A287" s="6">
        <v>286</v>
      </c>
      <c r="B287" s="6" t="s">
        <v>69</v>
      </c>
      <c r="C287" s="6" t="s">
        <v>467</v>
      </c>
      <c r="D287" s="6" t="s">
        <v>468</v>
      </c>
      <c r="E287" s="6" t="s">
        <v>992</v>
      </c>
      <c r="F287" s="6" t="s">
        <v>993</v>
      </c>
      <c r="G287" s="6" t="s">
        <v>1409</v>
      </c>
      <c r="H287" s="6" t="s">
        <v>1410</v>
      </c>
      <c r="I287" s="6" t="s">
        <v>1411</v>
      </c>
      <c r="J287" s="6" t="s">
        <v>1412</v>
      </c>
      <c r="K287" s="6" t="s">
        <v>2303</v>
      </c>
      <c r="L287" s="6" t="s">
        <v>357</v>
      </c>
    </row>
    <row r="288" spans="1:12">
      <c r="A288" s="6">
        <v>287</v>
      </c>
      <c r="B288" s="6" t="s">
        <v>69</v>
      </c>
      <c r="C288" s="6" t="s">
        <v>467</v>
      </c>
      <c r="D288" s="6" t="s">
        <v>468</v>
      </c>
      <c r="E288" s="6" t="s">
        <v>992</v>
      </c>
      <c r="F288" s="6" t="s">
        <v>993</v>
      </c>
      <c r="G288" s="6" t="s">
        <v>1409</v>
      </c>
      <c r="H288" s="6" t="s">
        <v>1410</v>
      </c>
      <c r="I288" s="6" t="s">
        <v>1411</v>
      </c>
      <c r="J288" s="6" t="s">
        <v>1412</v>
      </c>
      <c r="K288" s="6" t="s">
        <v>437</v>
      </c>
      <c r="L288" s="6" t="s">
        <v>357</v>
      </c>
    </row>
    <row r="289" spans="1:12">
      <c r="A289" s="6">
        <v>288</v>
      </c>
      <c r="B289" s="6" t="s">
        <v>69</v>
      </c>
      <c r="C289" s="6" t="s">
        <v>467</v>
      </c>
      <c r="D289" s="6" t="s">
        <v>468</v>
      </c>
      <c r="E289" s="6" t="s">
        <v>992</v>
      </c>
      <c r="F289" s="6" t="s">
        <v>993</v>
      </c>
      <c r="G289" s="6" t="s">
        <v>2336</v>
      </c>
      <c r="H289" s="6" t="s">
        <v>2337</v>
      </c>
      <c r="I289" s="6" t="s">
        <v>2338</v>
      </c>
      <c r="J289" s="6" t="s">
        <v>1820</v>
      </c>
      <c r="K289" s="6" t="s">
        <v>2339</v>
      </c>
      <c r="L289" s="6" t="s">
        <v>357</v>
      </c>
    </row>
    <row r="290" spans="1:12">
      <c r="A290" s="6">
        <v>289</v>
      </c>
      <c r="B290" s="6" t="s">
        <v>69</v>
      </c>
      <c r="C290" s="6" t="s">
        <v>467</v>
      </c>
      <c r="D290" s="6" t="s">
        <v>468</v>
      </c>
      <c r="E290" s="6" t="s">
        <v>992</v>
      </c>
      <c r="F290" s="6" t="s">
        <v>993</v>
      </c>
      <c r="G290" s="6" t="s">
        <v>2060</v>
      </c>
      <c r="H290" s="6" t="s">
        <v>2058</v>
      </c>
      <c r="I290" s="6" t="s">
        <v>2061</v>
      </c>
      <c r="J290" s="6" t="s">
        <v>1438</v>
      </c>
      <c r="K290" s="6" t="s">
        <v>437</v>
      </c>
      <c r="L290" s="6" t="s">
        <v>357</v>
      </c>
    </row>
    <row r="291" spans="1:12">
      <c r="A291" s="6">
        <v>290</v>
      </c>
      <c r="B291" s="6" t="s">
        <v>69</v>
      </c>
      <c r="C291" s="6" t="s">
        <v>467</v>
      </c>
      <c r="D291" s="6" t="s">
        <v>468</v>
      </c>
      <c r="E291" s="6" t="s">
        <v>992</v>
      </c>
      <c r="F291" s="6" t="s">
        <v>993</v>
      </c>
      <c r="G291" s="6" t="s">
        <v>2070</v>
      </c>
      <c r="H291" s="6" t="s">
        <v>2071</v>
      </c>
      <c r="I291" s="6" t="s">
        <v>2072</v>
      </c>
      <c r="J291" s="6" t="s">
        <v>1438</v>
      </c>
      <c r="K291" s="6" t="s">
        <v>437</v>
      </c>
      <c r="L291" s="6" t="s">
        <v>357</v>
      </c>
    </row>
    <row r="292" spans="1:12">
      <c r="A292" s="6">
        <v>291</v>
      </c>
      <c r="B292" s="6" t="s">
        <v>69</v>
      </c>
      <c r="C292" s="6" t="s">
        <v>467</v>
      </c>
      <c r="D292" s="6" t="s">
        <v>468</v>
      </c>
      <c r="E292" s="6" t="s">
        <v>992</v>
      </c>
      <c r="F292" s="6" t="s">
        <v>993</v>
      </c>
      <c r="G292" s="6" t="s">
        <v>2288</v>
      </c>
      <c r="H292" s="6" t="s">
        <v>2289</v>
      </c>
      <c r="I292" s="6" t="s">
        <v>2290</v>
      </c>
      <c r="J292" s="6" t="s">
        <v>2291</v>
      </c>
      <c r="K292" s="6" t="s">
        <v>437</v>
      </c>
      <c r="L292" s="6" t="s">
        <v>357</v>
      </c>
    </row>
    <row r="293" spans="1:12">
      <c r="A293" s="6">
        <v>292</v>
      </c>
      <c r="B293" s="6" t="s">
        <v>69</v>
      </c>
      <c r="C293" s="6" t="s">
        <v>467</v>
      </c>
      <c r="D293" s="6" t="s">
        <v>468</v>
      </c>
      <c r="E293" s="6" t="s">
        <v>994</v>
      </c>
      <c r="F293" s="6" t="s">
        <v>995</v>
      </c>
      <c r="G293" s="6" t="s">
        <v>2336</v>
      </c>
      <c r="H293" s="6" t="s">
        <v>2337</v>
      </c>
      <c r="I293" s="6" t="s">
        <v>2338</v>
      </c>
      <c r="J293" s="6" t="s">
        <v>1820</v>
      </c>
      <c r="K293" s="6" t="s">
        <v>2339</v>
      </c>
      <c r="L293" s="6" t="s">
        <v>357</v>
      </c>
    </row>
    <row r="294" spans="1:12">
      <c r="A294" s="6">
        <v>293</v>
      </c>
      <c r="B294" s="6" t="s">
        <v>69</v>
      </c>
      <c r="C294" s="6" t="s">
        <v>467</v>
      </c>
      <c r="D294" s="6" t="s">
        <v>468</v>
      </c>
      <c r="E294" s="6" t="s">
        <v>2340</v>
      </c>
      <c r="F294" s="6" t="s">
        <v>2341</v>
      </c>
      <c r="G294" s="6" t="s">
        <v>2336</v>
      </c>
      <c r="H294" s="6" t="s">
        <v>2337</v>
      </c>
      <c r="I294" s="6" t="s">
        <v>2338</v>
      </c>
      <c r="J294" s="6" t="s">
        <v>1820</v>
      </c>
      <c r="K294" s="6" t="s">
        <v>2339</v>
      </c>
      <c r="L294" s="6" t="s">
        <v>357</v>
      </c>
    </row>
    <row r="295" spans="1:12">
      <c r="A295" s="6">
        <v>294</v>
      </c>
      <c r="B295" s="6" t="s">
        <v>69</v>
      </c>
      <c r="C295" s="6" t="s">
        <v>467</v>
      </c>
      <c r="D295" s="6" t="s">
        <v>468</v>
      </c>
      <c r="E295" s="6" t="s">
        <v>996</v>
      </c>
      <c r="F295" s="6" t="s">
        <v>997</v>
      </c>
      <c r="G295" s="6" t="s">
        <v>2336</v>
      </c>
      <c r="H295" s="6" t="s">
        <v>2337</v>
      </c>
      <c r="I295" s="6" t="s">
        <v>2338</v>
      </c>
      <c r="J295" s="6" t="s">
        <v>1820</v>
      </c>
      <c r="K295" s="6" t="s">
        <v>2339</v>
      </c>
      <c r="L295" s="6" t="s">
        <v>357</v>
      </c>
    </row>
    <row r="296" spans="1:12">
      <c r="A296" s="6">
        <v>295</v>
      </c>
      <c r="B296" s="6" t="s">
        <v>69</v>
      </c>
      <c r="C296" s="6" t="s">
        <v>467</v>
      </c>
      <c r="D296" s="6" t="s">
        <v>468</v>
      </c>
      <c r="E296" s="6" t="s">
        <v>996</v>
      </c>
      <c r="F296" s="6" t="s">
        <v>997</v>
      </c>
      <c r="G296" s="6" t="s">
        <v>2060</v>
      </c>
      <c r="H296" s="6" t="s">
        <v>2058</v>
      </c>
      <c r="I296" s="6" t="s">
        <v>2061</v>
      </c>
      <c r="J296" s="6" t="s">
        <v>1438</v>
      </c>
      <c r="K296" s="6" t="s">
        <v>437</v>
      </c>
      <c r="L296" s="6" t="s">
        <v>357</v>
      </c>
    </row>
    <row r="297" spans="1:12">
      <c r="A297" s="6">
        <v>296</v>
      </c>
      <c r="B297" s="6" t="s">
        <v>69</v>
      </c>
      <c r="C297" s="6" t="s">
        <v>467</v>
      </c>
      <c r="D297" s="6" t="s">
        <v>468</v>
      </c>
      <c r="E297" s="6" t="s">
        <v>998</v>
      </c>
      <c r="F297" s="6" t="s">
        <v>999</v>
      </c>
      <c r="G297" s="6" t="s">
        <v>2336</v>
      </c>
      <c r="H297" s="6" t="s">
        <v>2337</v>
      </c>
      <c r="I297" s="6" t="s">
        <v>2338</v>
      </c>
      <c r="J297" s="6" t="s">
        <v>1820</v>
      </c>
      <c r="K297" s="6" t="s">
        <v>2339</v>
      </c>
      <c r="L297" s="6" t="s">
        <v>357</v>
      </c>
    </row>
    <row r="298" spans="1:12">
      <c r="A298" s="6">
        <v>297</v>
      </c>
      <c r="B298" s="6" t="s">
        <v>69</v>
      </c>
      <c r="C298" s="6" t="s">
        <v>467</v>
      </c>
      <c r="D298" s="6" t="s">
        <v>468</v>
      </c>
      <c r="E298" s="6" t="s">
        <v>998</v>
      </c>
      <c r="F298" s="6" t="s">
        <v>999</v>
      </c>
      <c r="G298" s="6" t="s">
        <v>2060</v>
      </c>
      <c r="H298" s="6" t="s">
        <v>2058</v>
      </c>
      <c r="I298" s="6" t="s">
        <v>2061</v>
      </c>
      <c r="J298" s="6" t="s">
        <v>1438</v>
      </c>
      <c r="K298" s="6" t="s">
        <v>437</v>
      </c>
      <c r="L298" s="6" t="s">
        <v>357</v>
      </c>
    </row>
    <row r="299" spans="1:12">
      <c r="A299" s="6">
        <v>298</v>
      </c>
      <c r="B299" s="6" t="s">
        <v>69</v>
      </c>
      <c r="C299" s="6" t="s">
        <v>467</v>
      </c>
      <c r="D299" s="6" t="s">
        <v>468</v>
      </c>
      <c r="E299" s="6" t="s">
        <v>1000</v>
      </c>
      <c r="F299" s="6" t="s">
        <v>1001</v>
      </c>
      <c r="G299" s="6" t="s">
        <v>2336</v>
      </c>
      <c r="H299" s="6" t="s">
        <v>2337</v>
      </c>
      <c r="I299" s="6" t="s">
        <v>2338</v>
      </c>
      <c r="J299" s="6" t="s">
        <v>1820</v>
      </c>
      <c r="K299" s="6" t="s">
        <v>2339</v>
      </c>
      <c r="L299" s="6" t="s">
        <v>357</v>
      </c>
    </row>
    <row r="300" spans="1:12">
      <c r="A300" s="6">
        <v>299</v>
      </c>
      <c r="B300" s="6" t="s">
        <v>69</v>
      </c>
      <c r="C300" s="6" t="s">
        <v>467</v>
      </c>
      <c r="D300" s="6" t="s">
        <v>468</v>
      </c>
      <c r="E300" s="6" t="s">
        <v>469</v>
      </c>
      <c r="F300" s="6" t="s">
        <v>470</v>
      </c>
      <c r="G300" s="6" t="s">
        <v>2336</v>
      </c>
      <c r="H300" s="6" t="s">
        <v>2337</v>
      </c>
      <c r="I300" s="6" t="s">
        <v>2338</v>
      </c>
      <c r="J300" s="6" t="s">
        <v>1820</v>
      </c>
      <c r="K300" s="6" t="s">
        <v>2339</v>
      </c>
      <c r="L300" s="6" t="s">
        <v>357</v>
      </c>
    </row>
    <row r="301" spans="1:12">
      <c r="A301" s="6">
        <v>300</v>
      </c>
      <c r="B301" s="6" t="s">
        <v>69</v>
      </c>
      <c r="C301" s="6" t="s">
        <v>467</v>
      </c>
      <c r="D301" s="6" t="s">
        <v>468</v>
      </c>
      <c r="E301" s="6" t="s">
        <v>469</v>
      </c>
      <c r="F301" s="6" t="s">
        <v>470</v>
      </c>
      <c r="G301" s="6" t="s">
        <v>2060</v>
      </c>
      <c r="H301" s="6" t="s">
        <v>2058</v>
      </c>
      <c r="I301" s="6" t="s">
        <v>2061</v>
      </c>
      <c r="J301" s="6" t="s">
        <v>1438</v>
      </c>
      <c r="K301" s="6" t="s">
        <v>437</v>
      </c>
      <c r="L301" s="6" t="s">
        <v>357</v>
      </c>
    </row>
    <row r="302" spans="1:12">
      <c r="A302" s="6">
        <v>301</v>
      </c>
      <c r="B302" s="6" t="s">
        <v>69</v>
      </c>
      <c r="C302" s="6" t="s">
        <v>569</v>
      </c>
      <c r="D302" s="6" t="s">
        <v>570</v>
      </c>
      <c r="E302" s="6" t="s">
        <v>571</v>
      </c>
      <c r="F302" s="6" t="s">
        <v>572</v>
      </c>
      <c r="G302" s="6" t="s">
        <v>1583</v>
      </c>
      <c r="H302" s="6" t="s">
        <v>1584</v>
      </c>
      <c r="I302" s="6" t="s">
        <v>1585</v>
      </c>
      <c r="J302" s="6" t="s">
        <v>1586</v>
      </c>
      <c r="K302" s="6" t="s">
        <v>437</v>
      </c>
      <c r="L302" s="6" t="s">
        <v>357</v>
      </c>
    </row>
    <row r="303" spans="1:12">
      <c r="A303" s="6">
        <v>302</v>
      </c>
      <c r="B303" s="6" t="s">
        <v>69</v>
      </c>
      <c r="C303" s="6" t="s">
        <v>529</v>
      </c>
      <c r="D303" s="6" t="s">
        <v>530</v>
      </c>
      <c r="E303" s="6" t="s">
        <v>531</v>
      </c>
      <c r="F303" s="6" t="s">
        <v>532</v>
      </c>
      <c r="G303" s="6" t="s">
        <v>1538</v>
      </c>
      <c r="H303" s="6" t="s">
        <v>1539</v>
      </c>
      <c r="I303" s="6" t="s">
        <v>1540</v>
      </c>
      <c r="J303" s="6" t="s">
        <v>1541</v>
      </c>
      <c r="K303" s="6" t="s">
        <v>437</v>
      </c>
      <c r="L303" s="6" t="s">
        <v>357</v>
      </c>
    </row>
    <row r="304" spans="1:12">
      <c r="A304" s="6">
        <v>303</v>
      </c>
      <c r="B304" s="6" t="s">
        <v>69</v>
      </c>
      <c r="C304" s="6" t="s">
        <v>529</v>
      </c>
      <c r="D304" s="6" t="s">
        <v>530</v>
      </c>
      <c r="E304" s="6" t="s">
        <v>531</v>
      </c>
      <c r="F304" s="6" t="s">
        <v>532</v>
      </c>
      <c r="G304" s="6" t="s">
        <v>1843</v>
      </c>
      <c r="H304" s="6" t="s">
        <v>1844</v>
      </c>
      <c r="I304" s="6" t="s">
        <v>1845</v>
      </c>
      <c r="J304" s="6" t="s">
        <v>1633</v>
      </c>
      <c r="K304" s="6" t="s">
        <v>437</v>
      </c>
      <c r="L304" s="6" t="s">
        <v>357</v>
      </c>
    </row>
    <row r="305" spans="1:12">
      <c r="A305" s="6">
        <v>304</v>
      </c>
      <c r="B305" s="6" t="s">
        <v>69</v>
      </c>
      <c r="C305" s="6" t="s">
        <v>529</v>
      </c>
      <c r="D305" s="6" t="s">
        <v>530</v>
      </c>
      <c r="E305" s="6" t="s">
        <v>531</v>
      </c>
      <c r="F305" s="6" t="s">
        <v>532</v>
      </c>
      <c r="G305" s="6" t="s">
        <v>2073</v>
      </c>
      <c r="H305" s="6" t="s">
        <v>2074</v>
      </c>
      <c r="I305" s="6" t="s">
        <v>2075</v>
      </c>
      <c r="J305" s="6" t="s">
        <v>1633</v>
      </c>
      <c r="K305" s="6" t="s">
        <v>437</v>
      </c>
      <c r="L305" s="6" t="s">
        <v>357</v>
      </c>
    </row>
    <row r="306" spans="1:12">
      <c r="A306" s="6">
        <v>305</v>
      </c>
      <c r="B306" s="6" t="s">
        <v>69</v>
      </c>
      <c r="C306" s="6" t="s">
        <v>529</v>
      </c>
      <c r="D306" s="6" t="s">
        <v>530</v>
      </c>
      <c r="E306" s="6" t="s">
        <v>531</v>
      </c>
      <c r="F306" s="6" t="s">
        <v>532</v>
      </c>
      <c r="G306" s="6" t="s">
        <v>2238</v>
      </c>
      <c r="H306" s="6" t="s">
        <v>2239</v>
      </c>
      <c r="I306" s="6" t="s">
        <v>2240</v>
      </c>
      <c r="J306" s="6" t="s">
        <v>1934</v>
      </c>
      <c r="K306" s="6" t="s">
        <v>437</v>
      </c>
      <c r="L306" s="6" t="s">
        <v>357</v>
      </c>
    </row>
    <row r="307" spans="1:12">
      <c r="A307" s="6">
        <v>306</v>
      </c>
      <c r="B307" s="6" t="s">
        <v>69</v>
      </c>
      <c r="C307" s="6" t="s">
        <v>529</v>
      </c>
      <c r="D307" s="6" t="s">
        <v>530</v>
      </c>
      <c r="E307" s="6" t="s">
        <v>1029</v>
      </c>
      <c r="F307" s="6" t="s">
        <v>1030</v>
      </c>
      <c r="G307" s="6" t="s">
        <v>2288</v>
      </c>
      <c r="H307" s="6" t="s">
        <v>2289</v>
      </c>
      <c r="I307" s="6" t="s">
        <v>2290</v>
      </c>
      <c r="J307" s="6" t="s">
        <v>2291</v>
      </c>
      <c r="K307" s="6" t="s">
        <v>437</v>
      </c>
      <c r="L307" s="6" t="s">
        <v>357</v>
      </c>
    </row>
    <row r="308" spans="1:12">
      <c r="A308" s="6">
        <v>307</v>
      </c>
      <c r="B308" s="6" t="s">
        <v>69</v>
      </c>
      <c r="C308" s="6" t="s">
        <v>529</v>
      </c>
      <c r="D308" s="6" t="s">
        <v>530</v>
      </c>
      <c r="E308" s="6" t="s">
        <v>533</v>
      </c>
      <c r="F308" s="6" t="s">
        <v>534</v>
      </c>
      <c r="G308" s="6" t="s">
        <v>1542</v>
      </c>
      <c r="H308" s="6" t="s">
        <v>1543</v>
      </c>
      <c r="I308" s="6" t="s">
        <v>1544</v>
      </c>
      <c r="J308" s="6" t="s">
        <v>1541</v>
      </c>
      <c r="K308" s="6" t="s">
        <v>437</v>
      </c>
      <c r="L308" s="6" t="s">
        <v>357</v>
      </c>
    </row>
    <row r="309" spans="1:12">
      <c r="A309" s="6">
        <v>308</v>
      </c>
      <c r="B309" s="6" t="s">
        <v>69</v>
      </c>
      <c r="C309" s="6" t="s">
        <v>668</v>
      </c>
      <c r="D309" s="6" t="s">
        <v>669</v>
      </c>
      <c r="E309" s="6" t="s">
        <v>674</v>
      </c>
      <c r="F309" s="6" t="s">
        <v>675</v>
      </c>
      <c r="G309" s="6" t="s">
        <v>1811</v>
      </c>
      <c r="H309" s="6" t="s">
        <v>1812</v>
      </c>
      <c r="I309" s="6" t="s">
        <v>1813</v>
      </c>
      <c r="J309" s="6" t="s">
        <v>1633</v>
      </c>
      <c r="K309" s="6" t="s">
        <v>437</v>
      </c>
      <c r="L309" s="6" t="s">
        <v>357</v>
      </c>
    </row>
    <row r="310" spans="1:12">
      <c r="A310" s="6">
        <v>309</v>
      </c>
      <c r="B310" s="6" t="s">
        <v>69</v>
      </c>
      <c r="C310" s="6" t="s">
        <v>668</v>
      </c>
      <c r="D310" s="6" t="s">
        <v>669</v>
      </c>
      <c r="E310" s="6" t="s">
        <v>674</v>
      </c>
      <c r="F310" s="6" t="s">
        <v>675</v>
      </c>
      <c r="G310" s="6" t="s">
        <v>2397</v>
      </c>
      <c r="H310" s="6" t="s">
        <v>2398</v>
      </c>
      <c r="I310" s="6" t="s">
        <v>2399</v>
      </c>
      <c r="J310" s="6" t="s">
        <v>1438</v>
      </c>
      <c r="K310" s="6" t="s">
        <v>437</v>
      </c>
      <c r="L310" s="6" t="s">
        <v>357</v>
      </c>
    </row>
    <row r="311" spans="1:12">
      <c r="A311" s="6">
        <v>310</v>
      </c>
      <c r="B311" s="6" t="s">
        <v>69</v>
      </c>
      <c r="C311" s="6" t="s">
        <v>668</v>
      </c>
      <c r="D311" s="6" t="s">
        <v>669</v>
      </c>
      <c r="E311" s="6" t="s">
        <v>674</v>
      </c>
      <c r="F311" s="6" t="s">
        <v>675</v>
      </c>
      <c r="G311" s="6" t="s">
        <v>2238</v>
      </c>
      <c r="H311" s="6" t="s">
        <v>2239</v>
      </c>
      <c r="I311" s="6" t="s">
        <v>2240</v>
      </c>
      <c r="J311" s="6" t="s">
        <v>1934</v>
      </c>
      <c r="K311" s="6" t="s">
        <v>437</v>
      </c>
      <c r="L311" s="6" t="s">
        <v>357</v>
      </c>
    </row>
    <row r="312" spans="1:12">
      <c r="A312" s="6">
        <v>311</v>
      </c>
      <c r="B312" s="6" t="s">
        <v>69</v>
      </c>
      <c r="C312" s="6" t="s">
        <v>668</v>
      </c>
      <c r="D312" s="6" t="s">
        <v>669</v>
      </c>
      <c r="E312" s="6" t="s">
        <v>698</v>
      </c>
      <c r="F312" s="6" t="s">
        <v>699</v>
      </c>
      <c r="G312" s="6" t="s">
        <v>1862</v>
      </c>
      <c r="H312" s="6" t="s">
        <v>1863</v>
      </c>
      <c r="I312" s="6" t="s">
        <v>1864</v>
      </c>
      <c r="J312" s="6" t="s">
        <v>1438</v>
      </c>
      <c r="K312" s="6" t="s">
        <v>437</v>
      </c>
      <c r="L312" s="6" t="s">
        <v>357</v>
      </c>
    </row>
    <row r="313" spans="1:12">
      <c r="A313" s="6">
        <v>312</v>
      </c>
      <c r="B313" s="6" t="s">
        <v>69</v>
      </c>
      <c r="C313" s="6" t="s">
        <v>668</v>
      </c>
      <c r="D313" s="6" t="s">
        <v>669</v>
      </c>
      <c r="E313" s="6" t="s">
        <v>680</v>
      </c>
      <c r="F313" s="6" t="s">
        <v>681</v>
      </c>
      <c r="G313" s="6" t="s">
        <v>1817</v>
      </c>
      <c r="H313" s="6" t="s">
        <v>1818</v>
      </c>
      <c r="I313" s="6" t="s">
        <v>1819</v>
      </c>
      <c r="J313" s="6" t="s">
        <v>1820</v>
      </c>
      <c r="K313" s="6" t="s">
        <v>437</v>
      </c>
      <c r="L313" s="6" t="s">
        <v>357</v>
      </c>
    </row>
    <row r="314" spans="1:12">
      <c r="A314" s="6">
        <v>313</v>
      </c>
      <c r="B314" s="6" t="s">
        <v>69</v>
      </c>
      <c r="C314" s="6" t="s">
        <v>668</v>
      </c>
      <c r="D314" s="6" t="s">
        <v>669</v>
      </c>
      <c r="E314" s="6" t="s">
        <v>680</v>
      </c>
      <c r="F314" s="6" t="s">
        <v>681</v>
      </c>
      <c r="G314" s="6" t="s">
        <v>1890</v>
      </c>
      <c r="H314" s="6" t="s">
        <v>1891</v>
      </c>
      <c r="I314" s="6" t="s">
        <v>1892</v>
      </c>
      <c r="J314" s="6" t="s">
        <v>462</v>
      </c>
      <c r="K314" s="6" t="s">
        <v>437</v>
      </c>
      <c r="L314" s="6" t="s">
        <v>357</v>
      </c>
    </row>
    <row r="315" spans="1:12">
      <c r="A315" s="6">
        <v>314</v>
      </c>
      <c r="B315" s="6" t="s">
        <v>69</v>
      </c>
      <c r="C315" s="6" t="s">
        <v>668</v>
      </c>
      <c r="D315" s="6" t="s">
        <v>669</v>
      </c>
      <c r="E315" s="6" t="s">
        <v>680</v>
      </c>
      <c r="F315" s="6" t="s">
        <v>681</v>
      </c>
      <c r="G315" s="6" t="s">
        <v>2097</v>
      </c>
      <c r="H315" s="6" t="s">
        <v>2098</v>
      </c>
      <c r="I315" s="6" t="s">
        <v>2099</v>
      </c>
      <c r="J315" s="6" t="s">
        <v>1804</v>
      </c>
      <c r="K315" s="6" t="s">
        <v>437</v>
      </c>
      <c r="L315" s="6" t="s">
        <v>357</v>
      </c>
    </row>
    <row r="316" spans="1:12">
      <c r="A316" s="6">
        <v>315</v>
      </c>
      <c r="B316" s="6" t="s">
        <v>69</v>
      </c>
      <c r="C316" s="6" t="s">
        <v>668</v>
      </c>
      <c r="D316" s="6" t="s">
        <v>669</v>
      </c>
      <c r="E316" s="6" t="s">
        <v>680</v>
      </c>
      <c r="F316" s="6" t="s">
        <v>681</v>
      </c>
      <c r="G316" s="6" t="s">
        <v>2100</v>
      </c>
      <c r="H316" s="6" t="s">
        <v>2101</v>
      </c>
      <c r="I316" s="6" t="s">
        <v>2102</v>
      </c>
      <c r="J316" s="6" t="s">
        <v>1804</v>
      </c>
      <c r="K316" s="6" t="s">
        <v>437</v>
      </c>
      <c r="L316" s="6" t="s">
        <v>357</v>
      </c>
    </row>
    <row r="317" spans="1:12">
      <c r="A317" s="6">
        <v>316</v>
      </c>
      <c r="B317" s="6" t="s">
        <v>69</v>
      </c>
      <c r="C317" s="6" t="s">
        <v>668</v>
      </c>
      <c r="D317" s="6" t="s">
        <v>669</v>
      </c>
      <c r="E317" s="6" t="s">
        <v>680</v>
      </c>
      <c r="F317" s="6" t="s">
        <v>681</v>
      </c>
      <c r="G317" s="6" t="s">
        <v>2109</v>
      </c>
      <c r="H317" s="6" t="s">
        <v>2110</v>
      </c>
      <c r="I317" s="6" t="s">
        <v>2111</v>
      </c>
      <c r="J317" s="6" t="s">
        <v>1804</v>
      </c>
      <c r="K317" s="6" t="s">
        <v>437</v>
      </c>
      <c r="L317" s="6" t="s">
        <v>357</v>
      </c>
    </row>
    <row r="318" spans="1:12">
      <c r="A318" s="6">
        <v>317</v>
      </c>
      <c r="B318" s="6" t="s">
        <v>69</v>
      </c>
      <c r="C318" s="6" t="s">
        <v>668</v>
      </c>
      <c r="D318" s="6" t="s">
        <v>669</v>
      </c>
      <c r="E318" s="6" t="s">
        <v>670</v>
      </c>
      <c r="F318" s="6" t="s">
        <v>671</v>
      </c>
      <c r="G318" s="6" t="s">
        <v>1801</v>
      </c>
      <c r="H318" s="6" t="s">
        <v>1802</v>
      </c>
      <c r="I318" s="6" t="s">
        <v>1803</v>
      </c>
      <c r="J318" s="6" t="s">
        <v>1804</v>
      </c>
      <c r="K318" s="6" t="s">
        <v>437</v>
      </c>
      <c r="L318" s="6" t="s">
        <v>357</v>
      </c>
    </row>
    <row r="319" spans="1:12">
      <c r="A319" s="6">
        <v>318</v>
      </c>
      <c r="B319" s="6" t="s">
        <v>69</v>
      </c>
      <c r="C319" s="6" t="s">
        <v>483</v>
      </c>
      <c r="D319" s="6" t="s">
        <v>484</v>
      </c>
      <c r="E319" s="6" t="s">
        <v>694</v>
      </c>
      <c r="F319" s="6" t="s">
        <v>695</v>
      </c>
      <c r="G319" s="6" t="s">
        <v>1850</v>
      </c>
      <c r="H319" s="6" t="s">
        <v>1851</v>
      </c>
      <c r="I319" s="6" t="s">
        <v>1852</v>
      </c>
      <c r="J319" s="6" t="s">
        <v>1519</v>
      </c>
      <c r="K319" s="6" t="s">
        <v>437</v>
      </c>
      <c r="L319" s="6" t="s">
        <v>357</v>
      </c>
    </row>
    <row r="320" spans="1:12">
      <c r="A320" s="6">
        <v>319</v>
      </c>
      <c r="B320" s="6" t="s">
        <v>69</v>
      </c>
      <c r="C320" s="6" t="s">
        <v>483</v>
      </c>
      <c r="D320" s="6" t="s">
        <v>484</v>
      </c>
      <c r="E320" s="6" t="s">
        <v>515</v>
      </c>
      <c r="F320" s="6" t="s">
        <v>516</v>
      </c>
      <c r="G320" s="6" t="s">
        <v>1474</v>
      </c>
      <c r="H320" s="6" t="s">
        <v>1475</v>
      </c>
      <c r="I320" s="6" t="s">
        <v>1476</v>
      </c>
      <c r="J320" s="6" t="s">
        <v>1477</v>
      </c>
      <c r="K320" s="6" t="s">
        <v>437</v>
      </c>
      <c r="L320" s="6" t="s">
        <v>357</v>
      </c>
    </row>
    <row r="321" spans="1:12">
      <c r="A321" s="6">
        <v>320</v>
      </c>
      <c r="B321" s="6" t="s">
        <v>69</v>
      </c>
      <c r="C321" s="6" t="s">
        <v>483</v>
      </c>
      <c r="D321" s="6" t="s">
        <v>484</v>
      </c>
      <c r="E321" s="6" t="s">
        <v>712</v>
      </c>
      <c r="F321" s="6" t="s">
        <v>713</v>
      </c>
      <c r="G321" s="6" t="s">
        <v>1912</v>
      </c>
      <c r="H321" s="6" t="s">
        <v>1913</v>
      </c>
      <c r="I321" s="6" t="s">
        <v>1914</v>
      </c>
      <c r="J321" s="6" t="s">
        <v>1633</v>
      </c>
      <c r="K321" s="6" t="s">
        <v>437</v>
      </c>
      <c r="L321" s="6" t="s">
        <v>357</v>
      </c>
    </row>
    <row r="322" spans="1:12">
      <c r="A322" s="6">
        <v>321</v>
      </c>
      <c r="B322" s="6" t="s">
        <v>69</v>
      </c>
      <c r="C322" s="6" t="s">
        <v>483</v>
      </c>
      <c r="D322" s="6" t="s">
        <v>484</v>
      </c>
      <c r="E322" s="6" t="s">
        <v>485</v>
      </c>
      <c r="F322" s="6" t="s">
        <v>486</v>
      </c>
      <c r="G322" s="6" t="s">
        <v>1467</v>
      </c>
      <c r="H322" s="6" t="s">
        <v>1468</v>
      </c>
      <c r="I322" s="6" t="s">
        <v>1469</v>
      </c>
      <c r="J322" s="6" t="s">
        <v>1470</v>
      </c>
      <c r="K322" s="6" t="s">
        <v>437</v>
      </c>
      <c r="L322" s="6" t="s">
        <v>357</v>
      </c>
    </row>
    <row r="323" spans="1:12">
      <c r="A323" s="6">
        <v>322</v>
      </c>
      <c r="B323" s="6" t="s">
        <v>69</v>
      </c>
      <c r="C323" s="6" t="s">
        <v>483</v>
      </c>
      <c r="D323" s="6" t="s">
        <v>484</v>
      </c>
      <c r="E323" s="6" t="s">
        <v>485</v>
      </c>
      <c r="F323" s="6" t="s">
        <v>486</v>
      </c>
      <c r="G323" s="6" t="s">
        <v>1516</v>
      </c>
      <c r="H323" s="6" t="s">
        <v>1517</v>
      </c>
      <c r="I323" s="6" t="s">
        <v>1518</v>
      </c>
      <c r="J323" s="6" t="s">
        <v>1519</v>
      </c>
      <c r="K323" s="6" t="s">
        <v>437</v>
      </c>
      <c r="L323" s="6" t="s">
        <v>357</v>
      </c>
    </row>
    <row r="324" spans="1:12">
      <c r="A324" s="6">
        <v>323</v>
      </c>
      <c r="B324" s="6" t="s">
        <v>69</v>
      </c>
      <c r="C324" s="6" t="s">
        <v>483</v>
      </c>
      <c r="D324" s="6" t="s">
        <v>484</v>
      </c>
      <c r="E324" s="6" t="s">
        <v>485</v>
      </c>
      <c r="F324" s="6" t="s">
        <v>486</v>
      </c>
      <c r="G324" s="6" t="s">
        <v>2250</v>
      </c>
      <c r="H324" s="6" t="s">
        <v>2251</v>
      </c>
      <c r="I324" s="6" t="s">
        <v>2252</v>
      </c>
      <c r="J324" s="6" t="s">
        <v>1470</v>
      </c>
      <c r="K324" s="6" t="s">
        <v>437</v>
      </c>
      <c r="L324" s="6" t="s">
        <v>357</v>
      </c>
    </row>
    <row r="325" spans="1:12">
      <c r="A325" s="6">
        <v>324</v>
      </c>
      <c r="B325" s="6" t="s">
        <v>69</v>
      </c>
      <c r="C325" s="6" t="s">
        <v>483</v>
      </c>
      <c r="D325" s="6" t="s">
        <v>484</v>
      </c>
      <c r="E325" s="6" t="s">
        <v>513</v>
      </c>
      <c r="F325" s="6" t="s">
        <v>514</v>
      </c>
      <c r="G325" s="6" t="s">
        <v>1501</v>
      </c>
      <c r="H325" s="6" t="s">
        <v>1502</v>
      </c>
      <c r="I325" s="6" t="s">
        <v>1503</v>
      </c>
      <c r="J325" s="6" t="s">
        <v>1470</v>
      </c>
      <c r="K325" s="6" t="s">
        <v>437</v>
      </c>
      <c r="L325" s="6" t="s">
        <v>357</v>
      </c>
    </row>
    <row r="326" spans="1:12">
      <c r="A326" s="6">
        <v>325</v>
      </c>
      <c r="B326" s="6" t="s">
        <v>69</v>
      </c>
      <c r="C326" s="6" t="s">
        <v>483</v>
      </c>
      <c r="D326" s="6" t="s">
        <v>484</v>
      </c>
      <c r="E326" s="6" t="s">
        <v>513</v>
      </c>
      <c r="F326" s="6" t="s">
        <v>514</v>
      </c>
      <c r="G326" s="6" t="s">
        <v>1510</v>
      </c>
      <c r="H326" s="6" t="s">
        <v>1511</v>
      </c>
      <c r="I326" s="6" t="s">
        <v>1512</v>
      </c>
      <c r="J326" s="6" t="s">
        <v>1470</v>
      </c>
      <c r="K326" s="6" t="s">
        <v>437</v>
      </c>
      <c r="L326" s="6" t="s">
        <v>357</v>
      </c>
    </row>
    <row r="327" spans="1:12">
      <c r="A327" s="6">
        <v>326</v>
      </c>
      <c r="B327" s="6" t="s">
        <v>69</v>
      </c>
      <c r="C327" s="6" t="s">
        <v>483</v>
      </c>
      <c r="D327" s="6" t="s">
        <v>484</v>
      </c>
      <c r="E327" s="6" t="s">
        <v>505</v>
      </c>
      <c r="F327" s="6" t="s">
        <v>506</v>
      </c>
      <c r="G327" s="6" t="s">
        <v>1491</v>
      </c>
      <c r="H327" s="6" t="s">
        <v>1492</v>
      </c>
      <c r="I327" s="6" t="s">
        <v>1493</v>
      </c>
      <c r="J327" s="6" t="s">
        <v>1477</v>
      </c>
      <c r="K327" s="6" t="s">
        <v>437</v>
      </c>
      <c r="L327" s="6" t="s">
        <v>357</v>
      </c>
    </row>
    <row r="328" spans="1:12">
      <c r="A328" s="6">
        <v>327</v>
      </c>
      <c r="B328" s="6" t="s">
        <v>69</v>
      </c>
      <c r="C328" s="6" t="s">
        <v>483</v>
      </c>
      <c r="D328" s="6" t="s">
        <v>484</v>
      </c>
      <c r="E328" s="6" t="s">
        <v>511</v>
      </c>
      <c r="F328" s="6" t="s">
        <v>512</v>
      </c>
      <c r="G328" s="6" t="s">
        <v>1498</v>
      </c>
      <c r="H328" s="6" t="s">
        <v>1499</v>
      </c>
      <c r="I328" s="6" t="s">
        <v>1500</v>
      </c>
      <c r="J328" s="6" t="s">
        <v>1470</v>
      </c>
      <c r="K328" s="6" t="s">
        <v>437</v>
      </c>
      <c r="L328" s="6" t="s">
        <v>357</v>
      </c>
    </row>
    <row r="329" spans="1:12">
      <c r="A329" s="6">
        <v>328</v>
      </c>
      <c r="B329" s="6" t="s">
        <v>69</v>
      </c>
      <c r="C329" s="6" t="s">
        <v>483</v>
      </c>
      <c r="D329" s="6" t="s">
        <v>484</v>
      </c>
      <c r="E329" s="6" t="s">
        <v>521</v>
      </c>
      <c r="F329" s="6" t="s">
        <v>522</v>
      </c>
      <c r="G329" s="6" t="s">
        <v>1513</v>
      </c>
      <c r="H329" s="6" t="s">
        <v>1514</v>
      </c>
      <c r="I329" s="6" t="s">
        <v>1515</v>
      </c>
      <c r="J329" s="6" t="s">
        <v>1470</v>
      </c>
      <c r="K329" s="6" t="s">
        <v>437</v>
      </c>
      <c r="L329" s="6" t="s">
        <v>357</v>
      </c>
    </row>
    <row r="330" spans="1:12">
      <c r="A330" s="6">
        <v>329</v>
      </c>
      <c r="B330" s="6" t="s">
        <v>69</v>
      </c>
      <c r="C330" s="6" t="s">
        <v>483</v>
      </c>
      <c r="D330" s="6" t="s">
        <v>484</v>
      </c>
      <c r="E330" s="6" t="s">
        <v>519</v>
      </c>
      <c r="F330" s="6" t="s">
        <v>520</v>
      </c>
      <c r="G330" s="6" t="s">
        <v>1507</v>
      </c>
      <c r="H330" s="6" t="s">
        <v>1508</v>
      </c>
      <c r="I330" s="6" t="s">
        <v>1509</v>
      </c>
      <c r="J330" s="6" t="s">
        <v>1470</v>
      </c>
      <c r="K330" s="6" t="s">
        <v>437</v>
      </c>
      <c r="L330" s="6" t="s">
        <v>357</v>
      </c>
    </row>
    <row r="331" spans="1:12">
      <c r="A331" s="6">
        <v>330</v>
      </c>
      <c r="B331" s="6" t="s">
        <v>69</v>
      </c>
      <c r="C331" s="6" t="s">
        <v>483</v>
      </c>
      <c r="D331" s="6" t="s">
        <v>484</v>
      </c>
      <c r="E331" s="6" t="s">
        <v>517</v>
      </c>
      <c r="F331" s="6" t="s">
        <v>518</v>
      </c>
      <c r="G331" s="6" t="s">
        <v>1504</v>
      </c>
      <c r="H331" s="6" t="s">
        <v>1505</v>
      </c>
      <c r="I331" s="6" t="s">
        <v>1506</v>
      </c>
      <c r="J331" s="6" t="s">
        <v>1470</v>
      </c>
      <c r="K331" s="6" t="s">
        <v>437</v>
      </c>
      <c r="L331" s="6" t="s">
        <v>357</v>
      </c>
    </row>
    <row r="332" spans="1:12">
      <c r="A332" s="6">
        <v>331</v>
      </c>
      <c r="B332" s="6" t="s">
        <v>69</v>
      </c>
      <c r="C332" s="6" t="s">
        <v>1064</v>
      </c>
      <c r="D332" s="6" t="s">
        <v>1065</v>
      </c>
      <c r="E332" s="6" t="s">
        <v>1066</v>
      </c>
      <c r="F332" s="6" t="s">
        <v>1067</v>
      </c>
      <c r="G332" s="6" t="s">
        <v>1745</v>
      </c>
      <c r="H332" s="6" t="s">
        <v>1746</v>
      </c>
      <c r="I332" s="6" t="s">
        <v>1747</v>
      </c>
      <c r="J332" s="6" t="s">
        <v>1419</v>
      </c>
      <c r="K332" s="6" t="s">
        <v>437</v>
      </c>
      <c r="L332" s="6" t="s">
        <v>357</v>
      </c>
    </row>
    <row r="333" spans="1:12">
      <c r="A333" s="6">
        <v>332</v>
      </c>
      <c r="B333" s="6" t="s">
        <v>69</v>
      </c>
      <c r="C333" s="6" t="s">
        <v>1064</v>
      </c>
      <c r="D333" s="6" t="s">
        <v>1065</v>
      </c>
      <c r="E333" s="6" t="s">
        <v>1066</v>
      </c>
      <c r="F333" s="6" t="s">
        <v>1067</v>
      </c>
      <c r="G333" s="6" t="s">
        <v>2342</v>
      </c>
      <c r="H333" s="6" t="s">
        <v>2343</v>
      </c>
      <c r="I333" s="6" t="s">
        <v>2344</v>
      </c>
      <c r="J333" s="6" t="s">
        <v>1403</v>
      </c>
      <c r="K333" s="6" t="s">
        <v>2345</v>
      </c>
      <c r="L333" s="6" t="s">
        <v>357</v>
      </c>
    </row>
    <row r="334" spans="1:12">
      <c r="A334" s="6">
        <v>333</v>
      </c>
      <c r="B334" s="6" t="s">
        <v>69</v>
      </c>
      <c r="C334" s="6" t="s">
        <v>1064</v>
      </c>
      <c r="D334" s="6" t="s">
        <v>1065</v>
      </c>
      <c r="E334" s="6" t="s">
        <v>1066</v>
      </c>
      <c r="F334" s="6" t="s">
        <v>1067</v>
      </c>
      <c r="G334" s="6" t="s">
        <v>2342</v>
      </c>
      <c r="H334" s="6" t="s">
        <v>2343</v>
      </c>
      <c r="I334" s="6" t="s">
        <v>2344</v>
      </c>
      <c r="J334" s="6" t="s">
        <v>1403</v>
      </c>
      <c r="K334" s="6" t="s">
        <v>1729</v>
      </c>
      <c r="L334" s="6" t="s">
        <v>357</v>
      </c>
    </row>
    <row r="335" spans="1:12">
      <c r="A335" s="6">
        <v>334</v>
      </c>
      <c r="B335" s="6" t="s">
        <v>69</v>
      </c>
      <c r="C335" s="6" t="s">
        <v>1064</v>
      </c>
      <c r="D335" s="6" t="s">
        <v>1065</v>
      </c>
      <c r="E335" s="6" t="s">
        <v>1068</v>
      </c>
      <c r="F335" s="6" t="s">
        <v>1069</v>
      </c>
      <c r="G335" s="6" t="s">
        <v>1745</v>
      </c>
      <c r="H335" s="6" t="s">
        <v>1746</v>
      </c>
      <c r="I335" s="6" t="s">
        <v>1747</v>
      </c>
      <c r="J335" s="6" t="s">
        <v>1419</v>
      </c>
      <c r="K335" s="6" t="s">
        <v>437</v>
      </c>
      <c r="L335" s="6" t="s">
        <v>357</v>
      </c>
    </row>
    <row r="336" spans="1:12">
      <c r="A336" s="6">
        <v>335</v>
      </c>
      <c r="B336" s="6" t="s">
        <v>69</v>
      </c>
      <c r="C336" s="6" t="s">
        <v>1064</v>
      </c>
      <c r="D336" s="6" t="s">
        <v>1065</v>
      </c>
      <c r="E336" s="6" t="s">
        <v>1068</v>
      </c>
      <c r="F336" s="6" t="s">
        <v>1069</v>
      </c>
      <c r="G336" s="6" t="s">
        <v>2342</v>
      </c>
      <c r="H336" s="6" t="s">
        <v>2343</v>
      </c>
      <c r="I336" s="6" t="s">
        <v>2344</v>
      </c>
      <c r="J336" s="6" t="s">
        <v>1403</v>
      </c>
      <c r="K336" s="6" t="s">
        <v>2345</v>
      </c>
      <c r="L336" s="6" t="s">
        <v>357</v>
      </c>
    </row>
    <row r="337" spans="1:12">
      <c r="A337" s="6">
        <v>336</v>
      </c>
      <c r="B337" s="6" t="s">
        <v>69</v>
      </c>
      <c r="C337" s="6" t="s">
        <v>1064</v>
      </c>
      <c r="D337" s="6" t="s">
        <v>1065</v>
      </c>
      <c r="E337" s="6" t="s">
        <v>1068</v>
      </c>
      <c r="F337" s="6" t="s">
        <v>1069</v>
      </c>
      <c r="G337" s="6" t="s">
        <v>2342</v>
      </c>
      <c r="H337" s="6" t="s">
        <v>2343</v>
      </c>
      <c r="I337" s="6" t="s">
        <v>2344</v>
      </c>
      <c r="J337" s="6" t="s">
        <v>1403</v>
      </c>
      <c r="K337" s="6" t="s">
        <v>1729</v>
      </c>
      <c r="L337" s="6" t="s">
        <v>357</v>
      </c>
    </row>
    <row r="338" spans="1:12">
      <c r="A338" s="6">
        <v>337</v>
      </c>
      <c r="B338" s="6" t="s">
        <v>69</v>
      </c>
      <c r="C338" s="6" t="s">
        <v>1064</v>
      </c>
      <c r="D338" s="6" t="s">
        <v>1065</v>
      </c>
      <c r="E338" s="6" t="s">
        <v>1070</v>
      </c>
      <c r="F338" s="6" t="s">
        <v>1071</v>
      </c>
      <c r="G338" s="6" t="s">
        <v>1745</v>
      </c>
      <c r="H338" s="6" t="s">
        <v>1746</v>
      </c>
      <c r="I338" s="6" t="s">
        <v>1747</v>
      </c>
      <c r="J338" s="6" t="s">
        <v>1419</v>
      </c>
      <c r="K338" s="6" t="s">
        <v>437</v>
      </c>
      <c r="L338" s="6" t="s">
        <v>357</v>
      </c>
    </row>
    <row r="339" spans="1:12">
      <c r="A339" s="6">
        <v>338</v>
      </c>
      <c r="B339" s="6" t="s">
        <v>69</v>
      </c>
      <c r="C339" s="6" t="s">
        <v>1064</v>
      </c>
      <c r="D339" s="6" t="s">
        <v>1065</v>
      </c>
      <c r="E339" s="6" t="s">
        <v>1070</v>
      </c>
      <c r="F339" s="6" t="s">
        <v>1071</v>
      </c>
      <c r="G339" s="6" t="s">
        <v>2342</v>
      </c>
      <c r="H339" s="6" t="s">
        <v>2343</v>
      </c>
      <c r="I339" s="6" t="s">
        <v>2344</v>
      </c>
      <c r="J339" s="6" t="s">
        <v>1403</v>
      </c>
      <c r="K339" s="6" t="s">
        <v>2345</v>
      </c>
      <c r="L339" s="6" t="s">
        <v>357</v>
      </c>
    </row>
    <row r="340" spans="1:12">
      <c r="A340" s="6">
        <v>339</v>
      </c>
      <c r="B340" s="6" t="s">
        <v>69</v>
      </c>
      <c r="C340" s="6" t="s">
        <v>1064</v>
      </c>
      <c r="D340" s="6" t="s">
        <v>1065</v>
      </c>
      <c r="E340" s="6" t="s">
        <v>1070</v>
      </c>
      <c r="F340" s="6" t="s">
        <v>1071</v>
      </c>
      <c r="G340" s="6" t="s">
        <v>2342</v>
      </c>
      <c r="H340" s="6" t="s">
        <v>2343</v>
      </c>
      <c r="I340" s="6" t="s">
        <v>2344</v>
      </c>
      <c r="J340" s="6" t="s">
        <v>1403</v>
      </c>
      <c r="K340" s="6" t="s">
        <v>1729</v>
      </c>
      <c r="L340" s="6" t="s">
        <v>357</v>
      </c>
    </row>
    <row r="341" spans="1:12">
      <c r="A341" s="6">
        <v>340</v>
      </c>
      <c r="B341" s="6" t="s">
        <v>69</v>
      </c>
      <c r="C341" s="6" t="s">
        <v>1064</v>
      </c>
      <c r="D341" s="6" t="s">
        <v>1065</v>
      </c>
      <c r="E341" s="6" t="s">
        <v>1072</v>
      </c>
      <c r="F341" s="6" t="s">
        <v>1073</v>
      </c>
      <c r="G341" s="6" t="s">
        <v>1745</v>
      </c>
      <c r="H341" s="6" t="s">
        <v>1746</v>
      </c>
      <c r="I341" s="6" t="s">
        <v>1747</v>
      </c>
      <c r="J341" s="6" t="s">
        <v>1419</v>
      </c>
      <c r="K341" s="6" t="s">
        <v>437</v>
      </c>
      <c r="L341" s="6" t="s">
        <v>357</v>
      </c>
    </row>
    <row r="342" spans="1:12">
      <c r="A342" s="6">
        <v>341</v>
      </c>
      <c r="B342" s="6" t="s">
        <v>69</v>
      </c>
      <c r="C342" s="6" t="s">
        <v>1064</v>
      </c>
      <c r="D342" s="6" t="s">
        <v>1065</v>
      </c>
      <c r="E342" s="6" t="s">
        <v>1072</v>
      </c>
      <c r="F342" s="6" t="s">
        <v>1073</v>
      </c>
      <c r="G342" s="6" t="s">
        <v>2342</v>
      </c>
      <c r="H342" s="6" t="s">
        <v>2343</v>
      </c>
      <c r="I342" s="6" t="s">
        <v>2344</v>
      </c>
      <c r="J342" s="6" t="s">
        <v>1403</v>
      </c>
      <c r="K342" s="6" t="s">
        <v>2345</v>
      </c>
      <c r="L342" s="6" t="s">
        <v>357</v>
      </c>
    </row>
    <row r="343" spans="1:12">
      <c r="A343" s="6">
        <v>342</v>
      </c>
      <c r="B343" s="6" t="s">
        <v>69</v>
      </c>
      <c r="C343" s="6" t="s">
        <v>1064</v>
      </c>
      <c r="D343" s="6" t="s">
        <v>1065</v>
      </c>
      <c r="E343" s="6" t="s">
        <v>1072</v>
      </c>
      <c r="F343" s="6" t="s">
        <v>1073</v>
      </c>
      <c r="G343" s="6" t="s">
        <v>2342</v>
      </c>
      <c r="H343" s="6" t="s">
        <v>2343</v>
      </c>
      <c r="I343" s="6" t="s">
        <v>2344</v>
      </c>
      <c r="J343" s="6" t="s">
        <v>1403</v>
      </c>
      <c r="K343" s="6" t="s">
        <v>1729</v>
      </c>
      <c r="L343" s="6" t="s">
        <v>357</v>
      </c>
    </row>
    <row r="344" spans="1:12">
      <c r="A344" s="6">
        <v>343</v>
      </c>
      <c r="B344" s="6" t="s">
        <v>69</v>
      </c>
      <c r="C344" s="6" t="s">
        <v>1064</v>
      </c>
      <c r="D344" s="6" t="s">
        <v>1065</v>
      </c>
      <c r="E344" s="6" t="s">
        <v>1074</v>
      </c>
      <c r="F344" s="6" t="s">
        <v>1075</v>
      </c>
      <c r="G344" s="6" t="s">
        <v>1745</v>
      </c>
      <c r="H344" s="6" t="s">
        <v>1746</v>
      </c>
      <c r="I344" s="6" t="s">
        <v>1747</v>
      </c>
      <c r="J344" s="6" t="s">
        <v>1419</v>
      </c>
      <c r="K344" s="6" t="s">
        <v>437</v>
      </c>
      <c r="L344" s="6" t="s">
        <v>357</v>
      </c>
    </row>
    <row r="345" spans="1:12">
      <c r="A345" s="6">
        <v>344</v>
      </c>
      <c r="B345" s="6" t="s">
        <v>69</v>
      </c>
      <c r="C345" s="6" t="s">
        <v>1064</v>
      </c>
      <c r="D345" s="6" t="s">
        <v>1065</v>
      </c>
      <c r="E345" s="6" t="s">
        <v>1074</v>
      </c>
      <c r="F345" s="6" t="s">
        <v>1075</v>
      </c>
      <c r="G345" s="6" t="s">
        <v>2342</v>
      </c>
      <c r="H345" s="6" t="s">
        <v>2343</v>
      </c>
      <c r="I345" s="6" t="s">
        <v>2344</v>
      </c>
      <c r="J345" s="6" t="s">
        <v>1403</v>
      </c>
      <c r="K345" s="6" t="s">
        <v>2345</v>
      </c>
      <c r="L345" s="6" t="s">
        <v>357</v>
      </c>
    </row>
    <row r="346" spans="1:12">
      <c r="A346" s="6">
        <v>345</v>
      </c>
      <c r="B346" s="6" t="s">
        <v>69</v>
      </c>
      <c r="C346" s="6" t="s">
        <v>1064</v>
      </c>
      <c r="D346" s="6" t="s">
        <v>1065</v>
      </c>
      <c r="E346" s="6" t="s">
        <v>1074</v>
      </c>
      <c r="F346" s="6" t="s">
        <v>1075</v>
      </c>
      <c r="G346" s="6" t="s">
        <v>2342</v>
      </c>
      <c r="H346" s="6" t="s">
        <v>2343</v>
      </c>
      <c r="I346" s="6" t="s">
        <v>2344</v>
      </c>
      <c r="J346" s="6" t="s">
        <v>1403</v>
      </c>
      <c r="K346" s="6" t="s">
        <v>1729</v>
      </c>
      <c r="L346" s="6" t="s">
        <v>357</v>
      </c>
    </row>
    <row r="347" spans="1:12">
      <c r="A347" s="6">
        <v>346</v>
      </c>
      <c r="B347" s="6" t="s">
        <v>69</v>
      </c>
      <c r="C347" s="6" t="s">
        <v>479</v>
      </c>
      <c r="D347" s="6" t="s">
        <v>480</v>
      </c>
      <c r="E347" s="6" t="s">
        <v>1076</v>
      </c>
      <c r="F347" s="6" t="s">
        <v>1077</v>
      </c>
      <c r="G347" s="6" t="s">
        <v>2346</v>
      </c>
      <c r="H347" s="6" t="s">
        <v>2347</v>
      </c>
      <c r="I347" s="6" t="s">
        <v>2348</v>
      </c>
      <c r="J347" s="6" t="s">
        <v>1466</v>
      </c>
      <c r="K347" s="6" t="s">
        <v>1647</v>
      </c>
      <c r="L347" s="6" t="s">
        <v>357</v>
      </c>
    </row>
    <row r="348" spans="1:12">
      <c r="A348" s="6">
        <v>347</v>
      </c>
      <c r="B348" s="6" t="s">
        <v>69</v>
      </c>
      <c r="C348" s="6" t="s">
        <v>479</v>
      </c>
      <c r="D348" s="6" t="s">
        <v>480</v>
      </c>
      <c r="E348" s="6" t="s">
        <v>1076</v>
      </c>
      <c r="F348" s="6" t="s">
        <v>1077</v>
      </c>
      <c r="G348" s="6" t="s">
        <v>2197</v>
      </c>
      <c r="H348" s="6" t="s">
        <v>2198</v>
      </c>
      <c r="I348" s="6" t="s">
        <v>2199</v>
      </c>
      <c r="J348" s="6" t="s">
        <v>1466</v>
      </c>
      <c r="K348" s="6" t="s">
        <v>437</v>
      </c>
      <c r="L348" s="6" t="s">
        <v>357</v>
      </c>
    </row>
    <row r="349" spans="1:12">
      <c r="A349" s="6">
        <v>348</v>
      </c>
      <c r="B349" s="6" t="s">
        <v>69</v>
      </c>
      <c r="C349" s="6" t="s">
        <v>479</v>
      </c>
      <c r="D349" s="6" t="s">
        <v>480</v>
      </c>
      <c r="E349" s="6" t="s">
        <v>1078</v>
      </c>
      <c r="F349" s="6" t="s">
        <v>1079</v>
      </c>
      <c r="G349" s="6" t="s">
        <v>2346</v>
      </c>
      <c r="H349" s="6" t="s">
        <v>2347</v>
      </c>
      <c r="I349" s="6" t="s">
        <v>2348</v>
      </c>
      <c r="J349" s="6" t="s">
        <v>1466</v>
      </c>
      <c r="K349" s="6" t="s">
        <v>1647</v>
      </c>
      <c r="L349" s="6" t="s">
        <v>357</v>
      </c>
    </row>
    <row r="350" spans="1:12">
      <c r="A350" s="6">
        <v>349</v>
      </c>
      <c r="B350" s="6" t="s">
        <v>69</v>
      </c>
      <c r="C350" s="6" t="s">
        <v>479</v>
      </c>
      <c r="D350" s="6" t="s">
        <v>480</v>
      </c>
      <c r="E350" s="6" t="s">
        <v>527</v>
      </c>
      <c r="F350" s="6" t="s">
        <v>528</v>
      </c>
      <c r="G350" s="6" t="s">
        <v>1420</v>
      </c>
      <c r="H350" s="6" t="s">
        <v>1421</v>
      </c>
      <c r="I350" s="6" t="s">
        <v>1422</v>
      </c>
      <c r="J350" s="6" t="s">
        <v>1423</v>
      </c>
      <c r="K350" s="6" t="s">
        <v>437</v>
      </c>
      <c r="L350" s="6" t="s">
        <v>357</v>
      </c>
    </row>
    <row r="351" spans="1:12">
      <c r="A351" s="6">
        <v>350</v>
      </c>
      <c r="B351" s="6" t="s">
        <v>69</v>
      </c>
      <c r="C351" s="6" t="s">
        <v>479</v>
      </c>
      <c r="D351" s="6" t="s">
        <v>480</v>
      </c>
      <c r="E351" s="6" t="s">
        <v>527</v>
      </c>
      <c r="F351" s="6" t="s">
        <v>528</v>
      </c>
      <c r="G351" s="6" t="s">
        <v>2346</v>
      </c>
      <c r="H351" s="6" t="s">
        <v>2347</v>
      </c>
      <c r="I351" s="6" t="s">
        <v>2348</v>
      </c>
      <c r="J351" s="6" t="s">
        <v>1466</v>
      </c>
      <c r="K351" s="6" t="s">
        <v>1647</v>
      </c>
      <c r="L351" s="6" t="s">
        <v>357</v>
      </c>
    </row>
    <row r="352" spans="1:12">
      <c r="A352" s="6">
        <v>351</v>
      </c>
      <c r="B352" s="6" t="s">
        <v>69</v>
      </c>
      <c r="C352" s="6" t="s">
        <v>479</v>
      </c>
      <c r="D352" s="6" t="s">
        <v>480</v>
      </c>
      <c r="E352" s="6" t="s">
        <v>1080</v>
      </c>
      <c r="F352" s="6" t="s">
        <v>1081</v>
      </c>
      <c r="G352" s="6" t="s">
        <v>2346</v>
      </c>
      <c r="H352" s="6" t="s">
        <v>2347</v>
      </c>
      <c r="I352" s="6" t="s">
        <v>2348</v>
      </c>
      <c r="J352" s="6" t="s">
        <v>1466</v>
      </c>
      <c r="K352" s="6" t="s">
        <v>1647</v>
      </c>
      <c r="L352" s="6" t="s">
        <v>357</v>
      </c>
    </row>
    <row r="353" spans="1:12">
      <c r="A353" s="6">
        <v>352</v>
      </c>
      <c r="B353" s="6" t="s">
        <v>69</v>
      </c>
      <c r="C353" s="6" t="s">
        <v>479</v>
      </c>
      <c r="D353" s="6" t="s">
        <v>480</v>
      </c>
      <c r="E353" s="6" t="s">
        <v>1082</v>
      </c>
      <c r="F353" s="6" t="s">
        <v>1083</v>
      </c>
      <c r="G353" s="6" t="s">
        <v>1420</v>
      </c>
      <c r="H353" s="6" t="s">
        <v>1421</v>
      </c>
      <c r="I353" s="6" t="s">
        <v>1422</v>
      </c>
      <c r="J353" s="6" t="s">
        <v>1423</v>
      </c>
      <c r="K353" s="6" t="s">
        <v>437</v>
      </c>
      <c r="L353" s="6" t="s">
        <v>357</v>
      </c>
    </row>
    <row r="354" spans="1:12">
      <c r="A354" s="6">
        <v>353</v>
      </c>
      <c r="B354" s="6" t="s">
        <v>69</v>
      </c>
      <c r="C354" s="6" t="s">
        <v>479</v>
      </c>
      <c r="D354" s="6" t="s">
        <v>480</v>
      </c>
      <c r="E354" s="6" t="s">
        <v>1082</v>
      </c>
      <c r="F354" s="6" t="s">
        <v>1083</v>
      </c>
      <c r="G354" s="6" t="s">
        <v>2346</v>
      </c>
      <c r="H354" s="6" t="s">
        <v>2347</v>
      </c>
      <c r="I354" s="6" t="s">
        <v>2348</v>
      </c>
      <c r="J354" s="6" t="s">
        <v>1466</v>
      </c>
      <c r="K354" s="6" t="s">
        <v>1647</v>
      </c>
      <c r="L354" s="6" t="s">
        <v>357</v>
      </c>
    </row>
    <row r="355" spans="1:12">
      <c r="A355" s="6">
        <v>354</v>
      </c>
      <c r="B355" s="6" t="s">
        <v>69</v>
      </c>
      <c r="C355" s="6" t="s">
        <v>479</v>
      </c>
      <c r="D355" s="6" t="s">
        <v>480</v>
      </c>
      <c r="E355" s="6" t="s">
        <v>1082</v>
      </c>
      <c r="F355" s="6" t="s">
        <v>1083</v>
      </c>
      <c r="G355" s="6" t="s">
        <v>2197</v>
      </c>
      <c r="H355" s="6" t="s">
        <v>2198</v>
      </c>
      <c r="I355" s="6" t="s">
        <v>2199</v>
      </c>
      <c r="J355" s="6" t="s">
        <v>1466</v>
      </c>
      <c r="K355" s="6" t="s">
        <v>437</v>
      </c>
      <c r="L355" s="6" t="s">
        <v>357</v>
      </c>
    </row>
    <row r="356" spans="1:12">
      <c r="A356" s="6">
        <v>355</v>
      </c>
      <c r="B356" s="6" t="s">
        <v>69</v>
      </c>
      <c r="C356" s="6" t="s">
        <v>479</v>
      </c>
      <c r="D356" s="6" t="s">
        <v>480</v>
      </c>
      <c r="E356" s="6" t="s">
        <v>1082</v>
      </c>
      <c r="F356" s="6" t="s">
        <v>1083</v>
      </c>
      <c r="G356" s="6" t="s">
        <v>1742</v>
      </c>
      <c r="H356" s="6" t="s">
        <v>2304</v>
      </c>
      <c r="I356" s="6" t="s">
        <v>1743</v>
      </c>
      <c r="J356" s="6" t="s">
        <v>1744</v>
      </c>
      <c r="K356" s="6" t="s">
        <v>1454</v>
      </c>
      <c r="L356" s="6" t="s">
        <v>357</v>
      </c>
    </row>
    <row r="357" spans="1:12">
      <c r="A357" s="6">
        <v>356</v>
      </c>
      <c r="B357" s="6" t="s">
        <v>69</v>
      </c>
      <c r="C357" s="6" t="s">
        <v>479</v>
      </c>
      <c r="D357" s="6" t="s">
        <v>480</v>
      </c>
      <c r="E357" s="6" t="s">
        <v>1082</v>
      </c>
      <c r="F357" s="6" t="s">
        <v>1083</v>
      </c>
      <c r="G357" s="6" t="s">
        <v>1742</v>
      </c>
      <c r="H357" s="6" t="s">
        <v>2304</v>
      </c>
      <c r="I357" s="6" t="s">
        <v>1743</v>
      </c>
      <c r="J357" s="6" t="s">
        <v>1744</v>
      </c>
      <c r="K357" s="6" t="s">
        <v>1453</v>
      </c>
      <c r="L357" s="6" t="s">
        <v>357</v>
      </c>
    </row>
    <row r="358" spans="1:12">
      <c r="A358" s="6">
        <v>357</v>
      </c>
      <c r="B358" s="6" t="s">
        <v>69</v>
      </c>
      <c r="C358" s="6" t="s">
        <v>479</v>
      </c>
      <c r="D358" s="6" t="s">
        <v>480</v>
      </c>
      <c r="E358" s="6" t="s">
        <v>1084</v>
      </c>
      <c r="F358" s="6" t="s">
        <v>1085</v>
      </c>
      <c r="G358" s="6" t="s">
        <v>2346</v>
      </c>
      <c r="H358" s="6" t="s">
        <v>2347</v>
      </c>
      <c r="I358" s="6" t="s">
        <v>2348</v>
      </c>
      <c r="J358" s="6" t="s">
        <v>1466</v>
      </c>
      <c r="K358" s="6" t="s">
        <v>1647</v>
      </c>
      <c r="L358" s="6" t="s">
        <v>357</v>
      </c>
    </row>
    <row r="359" spans="1:12">
      <c r="A359" s="6">
        <v>358</v>
      </c>
      <c r="B359" s="6" t="s">
        <v>69</v>
      </c>
      <c r="C359" s="6" t="s">
        <v>479</v>
      </c>
      <c r="D359" s="6" t="s">
        <v>480</v>
      </c>
      <c r="E359" s="6" t="s">
        <v>770</v>
      </c>
      <c r="F359" s="6" t="s">
        <v>771</v>
      </c>
      <c r="G359" s="6" t="s">
        <v>2346</v>
      </c>
      <c r="H359" s="6" t="s">
        <v>2347</v>
      </c>
      <c r="I359" s="6" t="s">
        <v>2348</v>
      </c>
      <c r="J359" s="6" t="s">
        <v>1466</v>
      </c>
      <c r="K359" s="6" t="s">
        <v>1647</v>
      </c>
      <c r="L359" s="6" t="s">
        <v>357</v>
      </c>
    </row>
    <row r="360" spans="1:12">
      <c r="A360" s="6">
        <v>359</v>
      </c>
      <c r="B360" s="6" t="s">
        <v>69</v>
      </c>
      <c r="C360" s="6" t="s">
        <v>479</v>
      </c>
      <c r="D360" s="6" t="s">
        <v>480</v>
      </c>
      <c r="E360" s="6" t="s">
        <v>770</v>
      </c>
      <c r="F360" s="6" t="s">
        <v>771</v>
      </c>
      <c r="G360" s="6" t="s">
        <v>2148</v>
      </c>
      <c r="H360" s="6" t="s">
        <v>2149</v>
      </c>
      <c r="I360" s="6" t="s">
        <v>2150</v>
      </c>
      <c r="J360" s="6" t="s">
        <v>1466</v>
      </c>
      <c r="K360" s="6" t="s">
        <v>437</v>
      </c>
      <c r="L360" s="6" t="s">
        <v>357</v>
      </c>
    </row>
    <row r="361" spans="1:12">
      <c r="A361" s="6">
        <v>360</v>
      </c>
      <c r="B361" s="6" t="s">
        <v>69</v>
      </c>
      <c r="C361" s="6" t="s">
        <v>479</v>
      </c>
      <c r="D361" s="6" t="s">
        <v>480</v>
      </c>
      <c r="E361" s="6" t="s">
        <v>2349</v>
      </c>
      <c r="F361" s="6" t="s">
        <v>2350</v>
      </c>
      <c r="G361" s="6" t="s">
        <v>2346</v>
      </c>
      <c r="H361" s="6" t="s">
        <v>2347</v>
      </c>
      <c r="I361" s="6" t="s">
        <v>2348</v>
      </c>
      <c r="J361" s="6" t="s">
        <v>1466</v>
      </c>
      <c r="K361" s="6" t="s">
        <v>1647</v>
      </c>
      <c r="L361" s="6" t="s">
        <v>357</v>
      </c>
    </row>
    <row r="362" spans="1:12">
      <c r="A362" s="6">
        <v>361</v>
      </c>
      <c r="B362" s="6" t="s">
        <v>69</v>
      </c>
      <c r="C362" s="6" t="s">
        <v>479</v>
      </c>
      <c r="D362" s="6" t="s">
        <v>480</v>
      </c>
      <c r="E362" s="6" t="s">
        <v>539</v>
      </c>
      <c r="F362" s="6" t="s">
        <v>540</v>
      </c>
      <c r="G362" s="6" t="s">
        <v>1553</v>
      </c>
      <c r="H362" s="6" t="s">
        <v>1554</v>
      </c>
      <c r="I362" s="6" t="s">
        <v>1555</v>
      </c>
      <c r="J362" s="6" t="s">
        <v>1466</v>
      </c>
      <c r="K362" s="6" t="s">
        <v>437</v>
      </c>
      <c r="L362" s="6" t="s">
        <v>357</v>
      </c>
    </row>
    <row r="363" spans="1:12">
      <c r="A363" s="6">
        <v>362</v>
      </c>
      <c r="B363" s="6" t="s">
        <v>69</v>
      </c>
      <c r="C363" s="6" t="s">
        <v>479</v>
      </c>
      <c r="D363" s="6" t="s">
        <v>480</v>
      </c>
      <c r="E363" s="6" t="s">
        <v>539</v>
      </c>
      <c r="F363" s="6" t="s">
        <v>540</v>
      </c>
      <c r="G363" s="6" t="s">
        <v>2351</v>
      </c>
      <c r="H363" s="6" t="s">
        <v>2352</v>
      </c>
      <c r="I363" s="6" t="s">
        <v>2353</v>
      </c>
      <c r="J363" s="6" t="s">
        <v>1593</v>
      </c>
      <c r="K363" s="6" t="s">
        <v>437</v>
      </c>
      <c r="L363" s="6" t="s">
        <v>357</v>
      </c>
    </row>
    <row r="364" spans="1:12">
      <c r="A364" s="6">
        <v>363</v>
      </c>
      <c r="B364" s="6" t="s">
        <v>69</v>
      </c>
      <c r="C364" s="6" t="s">
        <v>479</v>
      </c>
      <c r="D364" s="6" t="s">
        <v>480</v>
      </c>
      <c r="E364" s="6" t="s">
        <v>539</v>
      </c>
      <c r="F364" s="6" t="s">
        <v>540</v>
      </c>
      <c r="G364" s="6" t="s">
        <v>1865</v>
      </c>
      <c r="H364" s="6" t="s">
        <v>1866</v>
      </c>
      <c r="I364" s="6" t="s">
        <v>1867</v>
      </c>
      <c r="J364" s="6" t="s">
        <v>1466</v>
      </c>
      <c r="K364" s="6" t="s">
        <v>437</v>
      </c>
      <c r="L364" s="6" t="s">
        <v>357</v>
      </c>
    </row>
    <row r="365" spans="1:12">
      <c r="A365" s="6">
        <v>364</v>
      </c>
      <c r="B365" s="6" t="s">
        <v>69</v>
      </c>
      <c r="C365" s="6" t="s">
        <v>479</v>
      </c>
      <c r="D365" s="6" t="s">
        <v>480</v>
      </c>
      <c r="E365" s="6" t="s">
        <v>539</v>
      </c>
      <c r="F365" s="6" t="s">
        <v>540</v>
      </c>
      <c r="G365" s="6" t="s">
        <v>1890</v>
      </c>
      <c r="H365" s="6" t="s">
        <v>1891</v>
      </c>
      <c r="I365" s="6" t="s">
        <v>1892</v>
      </c>
      <c r="J365" s="6" t="s">
        <v>462</v>
      </c>
      <c r="K365" s="6" t="s">
        <v>437</v>
      </c>
      <c r="L365" s="6" t="s">
        <v>357</v>
      </c>
    </row>
    <row r="366" spans="1:12">
      <c r="A366" s="6">
        <v>365</v>
      </c>
      <c r="B366" s="6" t="s">
        <v>69</v>
      </c>
      <c r="C366" s="6" t="s">
        <v>479</v>
      </c>
      <c r="D366" s="6" t="s">
        <v>480</v>
      </c>
      <c r="E366" s="6" t="s">
        <v>539</v>
      </c>
      <c r="F366" s="6" t="s">
        <v>540</v>
      </c>
      <c r="G366" s="6" t="s">
        <v>2346</v>
      </c>
      <c r="H366" s="6" t="s">
        <v>2347</v>
      </c>
      <c r="I366" s="6" t="s">
        <v>2348</v>
      </c>
      <c r="J366" s="6" t="s">
        <v>1466</v>
      </c>
      <c r="K366" s="6" t="s">
        <v>1647</v>
      </c>
      <c r="L366" s="6" t="s">
        <v>357</v>
      </c>
    </row>
    <row r="367" spans="1:12">
      <c r="A367" s="6">
        <v>366</v>
      </c>
      <c r="B367" s="6" t="s">
        <v>69</v>
      </c>
      <c r="C367" s="6" t="s">
        <v>479</v>
      </c>
      <c r="D367" s="6" t="s">
        <v>480</v>
      </c>
      <c r="E367" s="6" t="s">
        <v>539</v>
      </c>
      <c r="F367" s="6" t="s">
        <v>540</v>
      </c>
      <c r="G367" s="6" t="s">
        <v>1966</v>
      </c>
      <c r="H367" s="6" t="s">
        <v>1967</v>
      </c>
      <c r="I367" s="6" t="s">
        <v>1968</v>
      </c>
      <c r="J367" s="6" t="s">
        <v>1419</v>
      </c>
      <c r="K367" s="6" t="s">
        <v>437</v>
      </c>
      <c r="L367" s="6" t="s">
        <v>357</v>
      </c>
    </row>
    <row r="368" spans="1:12">
      <c r="A368" s="6">
        <v>367</v>
      </c>
      <c r="B368" s="6" t="s">
        <v>69</v>
      </c>
      <c r="C368" s="6" t="s">
        <v>479</v>
      </c>
      <c r="D368" s="6" t="s">
        <v>480</v>
      </c>
      <c r="E368" s="6" t="s">
        <v>539</v>
      </c>
      <c r="F368" s="6" t="s">
        <v>540</v>
      </c>
      <c r="G368" s="6" t="s">
        <v>2016</v>
      </c>
      <c r="H368" s="6" t="s">
        <v>2017</v>
      </c>
      <c r="I368" s="6" t="s">
        <v>2018</v>
      </c>
      <c r="J368" s="6" t="s">
        <v>1466</v>
      </c>
      <c r="K368" s="6" t="s">
        <v>437</v>
      </c>
      <c r="L368" s="6" t="s">
        <v>357</v>
      </c>
    </row>
    <row r="369" spans="1:12">
      <c r="A369" s="6">
        <v>368</v>
      </c>
      <c r="B369" s="6" t="s">
        <v>69</v>
      </c>
      <c r="C369" s="6" t="s">
        <v>479</v>
      </c>
      <c r="D369" s="6" t="s">
        <v>480</v>
      </c>
      <c r="E369" s="6" t="s">
        <v>762</v>
      </c>
      <c r="F369" s="6" t="s">
        <v>763</v>
      </c>
      <c r="G369" s="6" t="s">
        <v>2346</v>
      </c>
      <c r="H369" s="6" t="s">
        <v>2347</v>
      </c>
      <c r="I369" s="6" t="s">
        <v>2348</v>
      </c>
      <c r="J369" s="6" t="s">
        <v>1466</v>
      </c>
      <c r="K369" s="6" t="s">
        <v>1647</v>
      </c>
      <c r="L369" s="6" t="s">
        <v>357</v>
      </c>
    </row>
    <row r="370" spans="1:12">
      <c r="A370" s="6">
        <v>369</v>
      </c>
      <c r="B370" s="6" t="s">
        <v>69</v>
      </c>
      <c r="C370" s="6" t="s">
        <v>479</v>
      </c>
      <c r="D370" s="6" t="s">
        <v>480</v>
      </c>
      <c r="E370" s="6" t="s">
        <v>762</v>
      </c>
      <c r="F370" s="6" t="s">
        <v>763</v>
      </c>
      <c r="G370" s="6" t="s">
        <v>2106</v>
      </c>
      <c r="H370" s="6" t="s">
        <v>2107</v>
      </c>
      <c r="I370" s="6" t="s">
        <v>2108</v>
      </c>
      <c r="J370" s="6" t="s">
        <v>1466</v>
      </c>
      <c r="K370" s="6" t="s">
        <v>2303</v>
      </c>
      <c r="L370" s="6" t="s">
        <v>357</v>
      </c>
    </row>
    <row r="371" spans="1:12">
      <c r="A371" s="6">
        <v>370</v>
      </c>
      <c r="B371" s="6" t="s">
        <v>69</v>
      </c>
      <c r="C371" s="6" t="s">
        <v>479</v>
      </c>
      <c r="D371" s="6" t="s">
        <v>480</v>
      </c>
      <c r="E371" s="6" t="s">
        <v>762</v>
      </c>
      <c r="F371" s="6" t="s">
        <v>763</v>
      </c>
      <c r="G371" s="6" t="s">
        <v>2106</v>
      </c>
      <c r="H371" s="6" t="s">
        <v>2107</v>
      </c>
      <c r="I371" s="6" t="s">
        <v>2108</v>
      </c>
      <c r="J371" s="6" t="s">
        <v>1466</v>
      </c>
      <c r="K371" s="6" t="s">
        <v>437</v>
      </c>
      <c r="L371" s="6" t="s">
        <v>357</v>
      </c>
    </row>
    <row r="372" spans="1:12">
      <c r="A372" s="6">
        <v>371</v>
      </c>
      <c r="B372" s="6" t="s">
        <v>69</v>
      </c>
      <c r="C372" s="6" t="s">
        <v>479</v>
      </c>
      <c r="D372" s="6" t="s">
        <v>480</v>
      </c>
      <c r="E372" s="6" t="s">
        <v>706</v>
      </c>
      <c r="F372" s="6" t="s">
        <v>707</v>
      </c>
      <c r="G372" s="6" t="s">
        <v>1887</v>
      </c>
      <c r="H372" s="6" t="s">
        <v>1888</v>
      </c>
      <c r="I372" s="6" t="s">
        <v>1889</v>
      </c>
      <c r="J372" s="6" t="s">
        <v>1820</v>
      </c>
      <c r="K372" s="6" t="s">
        <v>437</v>
      </c>
      <c r="L372" s="6" t="s">
        <v>357</v>
      </c>
    </row>
    <row r="373" spans="1:12">
      <c r="A373" s="6">
        <v>372</v>
      </c>
      <c r="B373" s="6" t="s">
        <v>69</v>
      </c>
      <c r="C373" s="6" t="s">
        <v>479</v>
      </c>
      <c r="D373" s="6" t="s">
        <v>480</v>
      </c>
      <c r="E373" s="6" t="s">
        <v>706</v>
      </c>
      <c r="F373" s="6" t="s">
        <v>707</v>
      </c>
      <c r="G373" s="6" t="s">
        <v>2346</v>
      </c>
      <c r="H373" s="6" t="s">
        <v>2347</v>
      </c>
      <c r="I373" s="6" t="s">
        <v>2348</v>
      </c>
      <c r="J373" s="6" t="s">
        <v>1466</v>
      </c>
      <c r="K373" s="6" t="s">
        <v>2303</v>
      </c>
      <c r="L373" s="6" t="s">
        <v>357</v>
      </c>
    </row>
    <row r="374" spans="1:12">
      <c r="A374" s="6">
        <v>373</v>
      </c>
      <c r="B374" s="6" t="s">
        <v>69</v>
      </c>
      <c r="C374" s="6" t="s">
        <v>479</v>
      </c>
      <c r="D374" s="6" t="s">
        <v>480</v>
      </c>
      <c r="E374" s="6" t="s">
        <v>706</v>
      </c>
      <c r="F374" s="6" t="s">
        <v>707</v>
      </c>
      <c r="G374" s="6" t="s">
        <v>2346</v>
      </c>
      <c r="H374" s="6" t="s">
        <v>2347</v>
      </c>
      <c r="I374" s="6" t="s">
        <v>2348</v>
      </c>
      <c r="J374" s="6" t="s">
        <v>1466</v>
      </c>
      <c r="K374" s="6" t="s">
        <v>437</v>
      </c>
      <c r="L374" s="6" t="s">
        <v>357</v>
      </c>
    </row>
    <row r="375" spans="1:12">
      <c r="A375" s="6">
        <v>374</v>
      </c>
      <c r="B375" s="6" t="s">
        <v>69</v>
      </c>
      <c r="C375" s="6" t="s">
        <v>479</v>
      </c>
      <c r="D375" s="6" t="s">
        <v>480</v>
      </c>
      <c r="E375" s="6" t="s">
        <v>481</v>
      </c>
      <c r="F375" s="6" t="s">
        <v>482</v>
      </c>
      <c r="G375" s="6" t="s">
        <v>1463</v>
      </c>
      <c r="H375" s="6" t="s">
        <v>1464</v>
      </c>
      <c r="I375" s="6" t="s">
        <v>1465</v>
      </c>
      <c r="J375" s="6" t="s">
        <v>1466</v>
      </c>
      <c r="K375" s="6" t="s">
        <v>437</v>
      </c>
      <c r="L375" s="6" t="s">
        <v>357</v>
      </c>
    </row>
    <row r="376" spans="1:12">
      <c r="A376" s="6">
        <v>375</v>
      </c>
      <c r="B376" s="6" t="s">
        <v>69</v>
      </c>
      <c r="C376" s="6" t="s">
        <v>479</v>
      </c>
      <c r="D376" s="6" t="s">
        <v>480</v>
      </c>
      <c r="E376" s="6" t="s">
        <v>481</v>
      </c>
      <c r="F376" s="6" t="s">
        <v>482</v>
      </c>
      <c r="G376" s="6" t="s">
        <v>2346</v>
      </c>
      <c r="H376" s="6" t="s">
        <v>2347</v>
      </c>
      <c r="I376" s="6" t="s">
        <v>2348</v>
      </c>
      <c r="J376" s="6" t="s">
        <v>1466</v>
      </c>
      <c r="K376" s="6" t="s">
        <v>1647</v>
      </c>
      <c r="L376" s="6" t="s">
        <v>357</v>
      </c>
    </row>
    <row r="377" spans="1:12">
      <c r="A377" s="6">
        <v>376</v>
      </c>
      <c r="B377" s="6" t="s">
        <v>69</v>
      </c>
      <c r="C377" s="6" t="s">
        <v>479</v>
      </c>
      <c r="D377" s="6" t="s">
        <v>480</v>
      </c>
      <c r="E377" s="6" t="s">
        <v>481</v>
      </c>
      <c r="F377" s="6" t="s">
        <v>482</v>
      </c>
      <c r="G377" s="6" t="s">
        <v>2019</v>
      </c>
      <c r="H377" s="6" t="s">
        <v>2020</v>
      </c>
      <c r="I377" s="6" t="s">
        <v>2021</v>
      </c>
      <c r="J377" s="6" t="s">
        <v>1466</v>
      </c>
      <c r="K377" s="6" t="s">
        <v>437</v>
      </c>
      <c r="L377" s="6" t="s">
        <v>357</v>
      </c>
    </row>
    <row r="378" spans="1:12">
      <c r="A378" s="6">
        <v>377</v>
      </c>
      <c r="B378" s="6" t="s">
        <v>69</v>
      </c>
      <c r="C378" s="6" t="s">
        <v>479</v>
      </c>
      <c r="D378" s="6" t="s">
        <v>480</v>
      </c>
      <c r="E378" s="6" t="s">
        <v>481</v>
      </c>
      <c r="F378" s="6" t="s">
        <v>482</v>
      </c>
      <c r="G378" s="6" t="s">
        <v>2287</v>
      </c>
      <c r="H378" s="6" t="s">
        <v>2354</v>
      </c>
      <c r="I378" s="6" t="s">
        <v>2285</v>
      </c>
      <c r="J378" s="6" t="s">
        <v>2355</v>
      </c>
      <c r="K378" s="6" t="s">
        <v>437</v>
      </c>
      <c r="L378" s="6" t="s">
        <v>357</v>
      </c>
    </row>
    <row r="379" spans="1:12">
      <c r="A379" s="6">
        <v>378</v>
      </c>
      <c r="B379" s="6" t="s">
        <v>69</v>
      </c>
      <c r="C379" s="6" t="s">
        <v>479</v>
      </c>
      <c r="D379" s="6" t="s">
        <v>480</v>
      </c>
      <c r="E379" s="6" t="s">
        <v>738</v>
      </c>
      <c r="F379" s="6" t="s">
        <v>739</v>
      </c>
      <c r="G379" s="6" t="s">
        <v>2346</v>
      </c>
      <c r="H379" s="6" t="s">
        <v>2347</v>
      </c>
      <c r="I379" s="6" t="s">
        <v>2348</v>
      </c>
      <c r="J379" s="6" t="s">
        <v>1466</v>
      </c>
      <c r="K379" s="6" t="s">
        <v>1647</v>
      </c>
      <c r="L379" s="6" t="s">
        <v>357</v>
      </c>
    </row>
    <row r="380" spans="1:12">
      <c r="A380" s="6">
        <v>379</v>
      </c>
      <c r="B380" s="6" t="s">
        <v>69</v>
      </c>
      <c r="C380" s="6" t="s">
        <v>479</v>
      </c>
      <c r="D380" s="6" t="s">
        <v>480</v>
      </c>
      <c r="E380" s="6" t="s">
        <v>738</v>
      </c>
      <c r="F380" s="6" t="s">
        <v>739</v>
      </c>
      <c r="G380" s="6" t="s">
        <v>2011</v>
      </c>
      <c r="H380" s="6" t="s">
        <v>2009</v>
      </c>
      <c r="I380" s="6" t="s">
        <v>2012</v>
      </c>
      <c r="J380" s="6" t="s">
        <v>1466</v>
      </c>
      <c r="K380" s="6" t="s">
        <v>1404</v>
      </c>
      <c r="L380" s="6" t="s">
        <v>357</v>
      </c>
    </row>
    <row r="381" spans="1:12">
      <c r="A381" s="6">
        <v>380</v>
      </c>
      <c r="B381" s="6" t="s">
        <v>69</v>
      </c>
      <c r="C381" s="6" t="s">
        <v>479</v>
      </c>
      <c r="D381" s="6" t="s">
        <v>480</v>
      </c>
      <c r="E381" s="6" t="s">
        <v>728</v>
      </c>
      <c r="F381" s="6" t="s">
        <v>729</v>
      </c>
      <c r="G381" s="6" t="s">
        <v>2346</v>
      </c>
      <c r="H381" s="6" t="s">
        <v>2347</v>
      </c>
      <c r="I381" s="6" t="s">
        <v>2348</v>
      </c>
      <c r="J381" s="6" t="s">
        <v>1466</v>
      </c>
      <c r="K381" s="6" t="s">
        <v>1647</v>
      </c>
      <c r="L381" s="6" t="s">
        <v>357</v>
      </c>
    </row>
    <row r="382" spans="1:12">
      <c r="A382" s="6">
        <v>381</v>
      </c>
      <c r="B382" s="6" t="s">
        <v>69</v>
      </c>
      <c r="C382" s="6" t="s">
        <v>479</v>
      </c>
      <c r="D382" s="6" t="s">
        <v>480</v>
      </c>
      <c r="E382" s="6" t="s">
        <v>728</v>
      </c>
      <c r="F382" s="6" t="s">
        <v>729</v>
      </c>
      <c r="G382" s="6" t="s">
        <v>1975</v>
      </c>
      <c r="H382" s="6" t="s">
        <v>1976</v>
      </c>
      <c r="I382" s="6" t="s">
        <v>1977</v>
      </c>
      <c r="J382" s="6" t="s">
        <v>1466</v>
      </c>
      <c r="K382" s="6" t="s">
        <v>437</v>
      </c>
      <c r="L382" s="6" t="s">
        <v>357</v>
      </c>
    </row>
    <row r="383" spans="1:12">
      <c r="A383" s="6">
        <v>382</v>
      </c>
      <c r="B383" s="6" t="s">
        <v>69</v>
      </c>
      <c r="C383" s="6" t="s">
        <v>479</v>
      </c>
      <c r="D383" s="6" t="s">
        <v>480</v>
      </c>
      <c r="E383" s="6" t="s">
        <v>1086</v>
      </c>
      <c r="F383" s="6" t="s">
        <v>1087</v>
      </c>
      <c r="G383" s="6" t="s">
        <v>2346</v>
      </c>
      <c r="H383" s="6" t="s">
        <v>2347</v>
      </c>
      <c r="I383" s="6" t="s">
        <v>2348</v>
      </c>
      <c r="J383" s="6" t="s">
        <v>1466</v>
      </c>
      <c r="K383" s="6" t="s">
        <v>1647</v>
      </c>
      <c r="L383" s="6" t="s">
        <v>357</v>
      </c>
    </row>
    <row r="384" spans="1:12">
      <c r="A384" s="6">
        <v>383</v>
      </c>
      <c r="B384" s="6" t="s">
        <v>69</v>
      </c>
      <c r="C384" s="6" t="s">
        <v>479</v>
      </c>
      <c r="D384" s="6" t="s">
        <v>480</v>
      </c>
      <c r="E384" s="6" t="s">
        <v>1088</v>
      </c>
      <c r="F384" s="6" t="s">
        <v>1089</v>
      </c>
      <c r="G384" s="6" t="s">
        <v>1420</v>
      </c>
      <c r="H384" s="6" t="s">
        <v>1421</v>
      </c>
      <c r="I384" s="6" t="s">
        <v>1422</v>
      </c>
      <c r="J384" s="6" t="s">
        <v>1423</v>
      </c>
      <c r="K384" s="6" t="s">
        <v>437</v>
      </c>
      <c r="L384" s="6" t="s">
        <v>357</v>
      </c>
    </row>
    <row r="385" spans="1:12">
      <c r="A385" s="6">
        <v>384</v>
      </c>
      <c r="B385" s="6" t="s">
        <v>69</v>
      </c>
      <c r="C385" s="6" t="s">
        <v>479</v>
      </c>
      <c r="D385" s="6" t="s">
        <v>480</v>
      </c>
      <c r="E385" s="6" t="s">
        <v>1088</v>
      </c>
      <c r="F385" s="6" t="s">
        <v>1089</v>
      </c>
      <c r="G385" s="6" t="s">
        <v>2346</v>
      </c>
      <c r="H385" s="6" t="s">
        <v>2347</v>
      </c>
      <c r="I385" s="6" t="s">
        <v>2348</v>
      </c>
      <c r="J385" s="6" t="s">
        <v>1466</v>
      </c>
      <c r="K385" s="6" t="s">
        <v>1647</v>
      </c>
      <c r="L385" s="6" t="s">
        <v>357</v>
      </c>
    </row>
    <row r="386" spans="1:12">
      <c r="A386" s="6">
        <v>385</v>
      </c>
      <c r="B386" s="6" t="s">
        <v>69</v>
      </c>
      <c r="C386" s="6" t="s">
        <v>479</v>
      </c>
      <c r="D386" s="6" t="s">
        <v>480</v>
      </c>
      <c r="E386" s="6" t="s">
        <v>525</v>
      </c>
      <c r="F386" s="6" t="s">
        <v>526</v>
      </c>
      <c r="G386" s="6" t="s">
        <v>1535</v>
      </c>
      <c r="H386" s="6" t="s">
        <v>1536</v>
      </c>
      <c r="I386" s="6" t="s">
        <v>1537</v>
      </c>
      <c r="J386" s="6" t="s">
        <v>1466</v>
      </c>
      <c r="K386" s="6" t="s">
        <v>437</v>
      </c>
      <c r="L386" s="6" t="s">
        <v>357</v>
      </c>
    </row>
    <row r="387" spans="1:12">
      <c r="A387" s="6">
        <v>386</v>
      </c>
      <c r="B387" s="6" t="s">
        <v>69</v>
      </c>
      <c r="C387" s="6" t="s">
        <v>479</v>
      </c>
      <c r="D387" s="6" t="s">
        <v>480</v>
      </c>
      <c r="E387" s="6" t="s">
        <v>525</v>
      </c>
      <c r="F387" s="6" t="s">
        <v>526</v>
      </c>
      <c r="G387" s="6" t="s">
        <v>1960</v>
      </c>
      <c r="H387" s="6" t="s">
        <v>1961</v>
      </c>
      <c r="I387" s="6" t="s">
        <v>1962</v>
      </c>
      <c r="J387" s="6" t="s">
        <v>1466</v>
      </c>
      <c r="K387" s="6" t="s">
        <v>437</v>
      </c>
      <c r="L387" s="6" t="s">
        <v>357</v>
      </c>
    </row>
    <row r="388" spans="1:12">
      <c r="A388" s="6">
        <v>387</v>
      </c>
      <c r="B388" s="6" t="s">
        <v>69</v>
      </c>
      <c r="C388" s="6" t="s">
        <v>479</v>
      </c>
      <c r="D388" s="6" t="s">
        <v>480</v>
      </c>
      <c r="E388" s="6" t="s">
        <v>525</v>
      </c>
      <c r="F388" s="6" t="s">
        <v>526</v>
      </c>
      <c r="G388" s="6" t="s">
        <v>2346</v>
      </c>
      <c r="H388" s="6" t="s">
        <v>2347</v>
      </c>
      <c r="I388" s="6" t="s">
        <v>2348</v>
      </c>
      <c r="J388" s="6" t="s">
        <v>1466</v>
      </c>
      <c r="K388" s="6" t="s">
        <v>1647</v>
      </c>
      <c r="L388" s="6" t="s">
        <v>357</v>
      </c>
    </row>
    <row r="389" spans="1:12">
      <c r="A389" s="6">
        <v>388</v>
      </c>
      <c r="B389" s="6" t="s">
        <v>69</v>
      </c>
      <c r="C389" s="6" t="s">
        <v>479</v>
      </c>
      <c r="D389" s="6" t="s">
        <v>480</v>
      </c>
      <c r="E389" s="6" t="s">
        <v>704</v>
      </c>
      <c r="F389" s="6" t="s">
        <v>705</v>
      </c>
      <c r="G389" s="6" t="s">
        <v>1896</v>
      </c>
      <c r="H389" s="6" t="s">
        <v>1897</v>
      </c>
      <c r="I389" s="6" t="s">
        <v>1898</v>
      </c>
      <c r="J389" s="6" t="s">
        <v>1466</v>
      </c>
      <c r="K389" s="6" t="s">
        <v>437</v>
      </c>
      <c r="L389" s="6" t="s">
        <v>357</v>
      </c>
    </row>
    <row r="390" spans="1:12">
      <c r="A390" s="6">
        <v>389</v>
      </c>
      <c r="B390" s="6" t="s">
        <v>69</v>
      </c>
      <c r="C390" s="6" t="s">
        <v>479</v>
      </c>
      <c r="D390" s="6" t="s">
        <v>480</v>
      </c>
      <c r="E390" s="6" t="s">
        <v>704</v>
      </c>
      <c r="F390" s="6" t="s">
        <v>705</v>
      </c>
      <c r="G390" s="6" t="s">
        <v>2346</v>
      </c>
      <c r="H390" s="6" t="s">
        <v>2347</v>
      </c>
      <c r="I390" s="6" t="s">
        <v>2348</v>
      </c>
      <c r="J390" s="6" t="s">
        <v>1466</v>
      </c>
      <c r="K390" s="6" t="s">
        <v>1647</v>
      </c>
      <c r="L390" s="6" t="s">
        <v>357</v>
      </c>
    </row>
    <row r="391" spans="1:12">
      <c r="A391" s="6">
        <v>390</v>
      </c>
      <c r="B391" s="6" t="s">
        <v>69</v>
      </c>
      <c r="C391" s="6" t="s">
        <v>479</v>
      </c>
      <c r="D391" s="6" t="s">
        <v>480</v>
      </c>
      <c r="E391" s="6" t="s">
        <v>704</v>
      </c>
      <c r="F391" s="6" t="s">
        <v>705</v>
      </c>
      <c r="G391" s="6" t="s">
        <v>2022</v>
      </c>
      <c r="H391" s="6" t="s">
        <v>2023</v>
      </c>
      <c r="I391" s="6" t="s">
        <v>2024</v>
      </c>
      <c r="J391" s="6" t="s">
        <v>1820</v>
      </c>
      <c r="K391" s="6" t="s">
        <v>437</v>
      </c>
      <c r="L391" s="6" t="s">
        <v>357</v>
      </c>
    </row>
    <row r="392" spans="1:12">
      <c r="A392" s="6">
        <v>391</v>
      </c>
      <c r="B392" s="6" t="s">
        <v>69</v>
      </c>
      <c r="C392" s="6" t="s">
        <v>565</v>
      </c>
      <c r="D392" s="6" t="s">
        <v>566</v>
      </c>
      <c r="E392" s="6" t="s">
        <v>591</v>
      </c>
      <c r="F392" s="6" t="s">
        <v>592</v>
      </c>
      <c r="G392" s="6" t="s">
        <v>1420</v>
      </c>
      <c r="H392" s="6" t="s">
        <v>1421</v>
      </c>
      <c r="I392" s="6" t="s">
        <v>1422</v>
      </c>
      <c r="J392" s="6" t="s">
        <v>1423</v>
      </c>
      <c r="K392" s="6" t="s">
        <v>437</v>
      </c>
      <c r="L392" s="6" t="s">
        <v>357</v>
      </c>
    </row>
    <row r="393" spans="1:12">
      <c r="A393" s="6">
        <v>392</v>
      </c>
      <c r="B393" s="6" t="s">
        <v>69</v>
      </c>
      <c r="C393" s="6" t="s">
        <v>565</v>
      </c>
      <c r="D393" s="6" t="s">
        <v>566</v>
      </c>
      <c r="E393" s="6" t="s">
        <v>591</v>
      </c>
      <c r="F393" s="6" t="s">
        <v>592</v>
      </c>
      <c r="G393" s="6" t="s">
        <v>1623</v>
      </c>
      <c r="H393" s="6" t="s">
        <v>1624</v>
      </c>
      <c r="I393" s="6" t="s">
        <v>1625</v>
      </c>
      <c r="J393" s="6" t="s">
        <v>1626</v>
      </c>
      <c r="K393" s="6" t="s">
        <v>437</v>
      </c>
      <c r="L393" s="6" t="s">
        <v>357</v>
      </c>
    </row>
    <row r="394" spans="1:12">
      <c r="A394" s="6">
        <v>393</v>
      </c>
      <c r="B394" s="6" t="s">
        <v>69</v>
      </c>
      <c r="C394" s="6" t="s">
        <v>565</v>
      </c>
      <c r="D394" s="6" t="s">
        <v>566</v>
      </c>
      <c r="E394" s="6" t="s">
        <v>591</v>
      </c>
      <c r="F394" s="6" t="s">
        <v>592</v>
      </c>
      <c r="G394" s="6" t="s">
        <v>1859</v>
      </c>
      <c r="H394" s="6" t="s">
        <v>1860</v>
      </c>
      <c r="I394" s="6" t="s">
        <v>1861</v>
      </c>
      <c r="J394" s="6" t="s">
        <v>1626</v>
      </c>
      <c r="K394" s="6" t="s">
        <v>437</v>
      </c>
      <c r="L394" s="6" t="s">
        <v>357</v>
      </c>
    </row>
    <row r="395" spans="1:12">
      <c r="A395" s="6">
        <v>394</v>
      </c>
      <c r="B395" s="6" t="s">
        <v>69</v>
      </c>
      <c r="C395" s="6" t="s">
        <v>565</v>
      </c>
      <c r="D395" s="6" t="s">
        <v>566</v>
      </c>
      <c r="E395" s="6" t="s">
        <v>591</v>
      </c>
      <c r="F395" s="6" t="s">
        <v>592</v>
      </c>
      <c r="G395" s="6" t="s">
        <v>2253</v>
      </c>
      <c r="H395" s="6" t="s">
        <v>2254</v>
      </c>
      <c r="I395" s="6" t="s">
        <v>2255</v>
      </c>
      <c r="J395" s="6" t="s">
        <v>2256</v>
      </c>
      <c r="K395" s="6" t="s">
        <v>437</v>
      </c>
      <c r="L395" s="6" t="s">
        <v>357</v>
      </c>
    </row>
    <row r="396" spans="1:12">
      <c r="A396" s="6">
        <v>395</v>
      </c>
      <c r="B396" s="6" t="s">
        <v>69</v>
      </c>
      <c r="C396" s="6" t="s">
        <v>565</v>
      </c>
      <c r="D396" s="6" t="s">
        <v>566</v>
      </c>
      <c r="E396" s="6" t="s">
        <v>1090</v>
      </c>
      <c r="F396" s="6" t="s">
        <v>1091</v>
      </c>
      <c r="G396" s="6" t="s">
        <v>1420</v>
      </c>
      <c r="H396" s="6" t="s">
        <v>1421</v>
      </c>
      <c r="I396" s="6" t="s">
        <v>1422</v>
      </c>
      <c r="J396" s="6" t="s">
        <v>1423</v>
      </c>
      <c r="K396" s="6" t="s">
        <v>437</v>
      </c>
      <c r="L396" s="6" t="s">
        <v>357</v>
      </c>
    </row>
    <row r="397" spans="1:12">
      <c r="A397" s="6">
        <v>396</v>
      </c>
      <c r="B397" s="6" t="s">
        <v>69</v>
      </c>
      <c r="C397" s="6" t="s">
        <v>565</v>
      </c>
      <c r="D397" s="6" t="s">
        <v>566</v>
      </c>
      <c r="E397" s="6" t="s">
        <v>1090</v>
      </c>
      <c r="F397" s="6" t="s">
        <v>1091</v>
      </c>
      <c r="G397" s="6" t="s">
        <v>2209</v>
      </c>
      <c r="H397" s="6" t="s">
        <v>2210</v>
      </c>
      <c r="I397" s="6" t="s">
        <v>2211</v>
      </c>
      <c r="J397" s="6" t="s">
        <v>1490</v>
      </c>
      <c r="K397" s="6" t="s">
        <v>437</v>
      </c>
      <c r="L397" s="6" t="s">
        <v>357</v>
      </c>
    </row>
    <row r="398" spans="1:12">
      <c r="A398" s="6">
        <v>397</v>
      </c>
      <c r="B398" s="6" t="s">
        <v>69</v>
      </c>
      <c r="C398" s="6" t="s">
        <v>565</v>
      </c>
      <c r="D398" s="6" t="s">
        <v>566</v>
      </c>
      <c r="E398" s="6" t="s">
        <v>1092</v>
      </c>
      <c r="F398" s="6" t="s">
        <v>1093</v>
      </c>
      <c r="G398" s="6" t="s">
        <v>1420</v>
      </c>
      <c r="H398" s="6" t="s">
        <v>1421</v>
      </c>
      <c r="I398" s="6" t="s">
        <v>1422</v>
      </c>
      <c r="J398" s="6" t="s">
        <v>1423</v>
      </c>
      <c r="K398" s="6" t="s">
        <v>437</v>
      </c>
      <c r="L398" s="6" t="s">
        <v>357</v>
      </c>
    </row>
    <row r="399" spans="1:12">
      <c r="A399" s="6">
        <v>398</v>
      </c>
      <c r="B399" s="6" t="s">
        <v>69</v>
      </c>
      <c r="C399" s="6" t="s">
        <v>565</v>
      </c>
      <c r="D399" s="6" t="s">
        <v>566</v>
      </c>
      <c r="E399" s="6" t="s">
        <v>1094</v>
      </c>
      <c r="F399" s="6" t="s">
        <v>1095</v>
      </c>
      <c r="G399" s="6" t="s">
        <v>1420</v>
      </c>
      <c r="H399" s="6" t="s">
        <v>1421</v>
      </c>
      <c r="I399" s="6" t="s">
        <v>1422</v>
      </c>
      <c r="J399" s="6" t="s">
        <v>1423</v>
      </c>
      <c r="K399" s="6" t="s">
        <v>437</v>
      </c>
      <c r="L399" s="6" t="s">
        <v>357</v>
      </c>
    </row>
    <row r="400" spans="1:12">
      <c r="A400" s="6">
        <v>399</v>
      </c>
      <c r="B400" s="6" t="s">
        <v>69</v>
      </c>
      <c r="C400" s="6" t="s">
        <v>565</v>
      </c>
      <c r="D400" s="6" t="s">
        <v>566</v>
      </c>
      <c r="E400" s="6" t="s">
        <v>1094</v>
      </c>
      <c r="F400" s="6" t="s">
        <v>1095</v>
      </c>
      <c r="G400" s="6" t="s">
        <v>2209</v>
      </c>
      <c r="H400" s="6" t="s">
        <v>2210</v>
      </c>
      <c r="I400" s="6" t="s">
        <v>2211</v>
      </c>
      <c r="J400" s="6" t="s">
        <v>1490</v>
      </c>
      <c r="K400" s="6" t="s">
        <v>437</v>
      </c>
      <c r="L400" s="6" t="s">
        <v>357</v>
      </c>
    </row>
    <row r="401" spans="1:12">
      <c r="A401" s="6">
        <v>400</v>
      </c>
      <c r="B401" s="6" t="s">
        <v>69</v>
      </c>
      <c r="C401" s="6" t="s">
        <v>565</v>
      </c>
      <c r="D401" s="6" t="s">
        <v>566</v>
      </c>
      <c r="E401" s="6" t="s">
        <v>1094</v>
      </c>
      <c r="F401" s="6" t="s">
        <v>1095</v>
      </c>
      <c r="G401" s="6" t="s">
        <v>2283</v>
      </c>
      <c r="H401" s="6" t="s">
        <v>2284</v>
      </c>
      <c r="I401" s="6" t="s">
        <v>2285</v>
      </c>
      <c r="J401" s="6" t="s">
        <v>2286</v>
      </c>
      <c r="K401" s="6" t="s">
        <v>437</v>
      </c>
      <c r="L401" s="6" t="s">
        <v>357</v>
      </c>
    </row>
    <row r="402" spans="1:12">
      <c r="A402" s="6">
        <v>401</v>
      </c>
      <c r="B402" s="6" t="s">
        <v>69</v>
      </c>
      <c r="C402" s="6" t="s">
        <v>565</v>
      </c>
      <c r="D402" s="6" t="s">
        <v>566</v>
      </c>
      <c r="E402" s="6" t="s">
        <v>1096</v>
      </c>
      <c r="F402" s="6" t="s">
        <v>1097</v>
      </c>
      <c r="G402" s="6" t="s">
        <v>1420</v>
      </c>
      <c r="H402" s="6" t="s">
        <v>1421</v>
      </c>
      <c r="I402" s="6" t="s">
        <v>1422</v>
      </c>
      <c r="J402" s="6" t="s">
        <v>1423</v>
      </c>
      <c r="K402" s="6" t="s">
        <v>437</v>
      </c>
      <c r="L402" s="6" t="s">
        <v>357</v>
      </c>
    </row>
    <row r="403" spans="1:12">
      <c r="A403" s="6">
        <v>402</v>
      </c>
      <c r="B403" s="6" t="s">
        <v>69</v>
      </c>
      <c r="C403" s="6" t="s">
        <v>565</v>
      </c>
      <c r="D403" s="6" t="s">
        <v>566</v>
      </c>
      <c r="E403" s="6" t="s">
        <v>1098</v>
      </c>
      <c r="F403" s="6" t="s">
        <v>1099</v>
      </c>
      <c r="G403" s="6" t="s">
        <v>1420</v>
      </c>
      <c r="H403" s="6" t="s">
        <v>1421</v>
      </c>
      <c r="I403" s="6" t="s">
        <v>1422</v>
      </c>
      <c r="J403" s="6" t="s">
        <v>1423</v>
      </c>
      <c r="K403" s="6" t="s">
        <v>437</v>
      </c>
      <c r="L403" s="6" t="s">
        <v>357</v>
      </c>
    </row>
    <row r="404" spans="1:12">
      <c r="A404" s="6">
        <v>403</v>
      </c>
      <c r="B404" s="6" t="s">
        <v>69</v>
      </c>
      <c r="C404" s="6" t="s">
        <v>565</v>
      </c>
      <c r="D404" s="6" t="s">
        <v>566</v>
      </c>
      <c r="E404" s="6" t="s">
        <v>1100</v>
      </c>
      <c r="F404" s="6" t="s">
        <v>1101</v>
      </c>
      <c r="G404" s="6" t="s">
        <v>1420</v>
      </c>
      <c r="H404" s="6" t="s">
        <v>1421</v>
      </c>
      <c r="I404" s="6" t="s">
        <v>1422</v>
      </c>
      <c r="J404" s="6" t="s">
        <v>1423</v>
      </c>
      <c r="K404" s="6" t="s">
        <v>437</v>
      </c>
      <c r="L404" s="6" t="s">
        <v>357</v>
      </c>
    </row>
    <row r="405" spans="1:12">
      <c r="A405" s="6">
        <v>404</v>
      </c>
      <c r="B405" s="6" t="s">
        <v>69</v>
      </c>
      <c r="C405" s="6" t="s">
        <v>565</v>
      </c>
      <c r="D405" s="6" t="s">
        <v>566</v>
      </c>
      <c r="E405" s="6" t="s">
        <v>1100</v>
      </c>
      <c r="F405" s="6" t="s">
        <v>1101</v>
      </c>
      <c r="G405" s="6" t="s">
        <v>2209</v>
      </c>
      <c r="H405" s="6" t="s">
        <v>2210</v>
      </c>
      <c r="I405" s="6" t="s">
        <v>2211</v>
      </c>
      <c r="J405" s="6" t="s">
        <v>1490</v>
      </c>
      <c r="K405" s="6" t="s">
        <v>437</v>
      </c>
      <c r="L405" s="6" t="s">
        <v>357</v>
      </c>
    </row>
    <row r="406" spans="1:12">
      <c r="A406" s="6">
        <v>405</v>
      </c>
      <c r="B406" s="6" t="s">
        <v>69</v>
      </c>
      <c r="C406" s="6" t="s">
        <v>565</v>
      </c>
      <c r="D406" s="6" t="s">
        <v>566</v>
      </c>
      <c r="E406" s="6" t="s">
        <v>1102</v>
      </c>
      <c r="F406" s="6" t="s">
        <v>1103</v>
      </c>
      <c r="G406" s="6" t="s">
        <v>1420</v>
      </c>
      <c r="H406" s="6" t="s">
        <v>1421</v>
      </c>
      <c r="I406" s="6" t="s">
        <v>1422</v>
      </c>
      <c r="J406" s="6" t="s">
        <v>1423</v>
      </c>
      <c r="K406" s="6" t="s">
        <v>437</v>
      </c>
      <c r="L406" s="6" t="s">
        <v>357</v>
      </c>
    </row>
    <row r="407" spans="1:12">
      <c r="A407" s="6">
        <v>406</v>
      </c>
      <c r="B407" s="6" t="s">
        <v>69</v>
      </c>
      <c r="C407" s="6" t="s">
        <v>565</v>
      </c>
      <c r="D407" s="6" t="s">
        <v>566</v>
      </c>
      <c r="E407" s="6" t="s">
        <v>1104</v>
      </c>
      <c r="F407" s="6" t="s">
        <v>1105</v>
      </c>
      <c r="G407" s="6" t="s">
        <v>1420</v>
      </c>
      <c r="H407" s="6" t="s">
        <v>1421</v>
      </c>
      <c r="I407" s="6" t="s">
        <v>1422</v>
      </c>
      <c r="J407" s="6" t="s">
        <v>1423</v>
      </c>
      <c r="K407" s="6" t="s">
        <v>437</v>
      </c>
      <c r="L407" s="6" t="s">
        <v>357</v>
      </c>
    </row>
    <row r="408" spans="1:12">
      <c r="A408" s="6">
        <v>407</v>
      </c>
      <c r="B408" s="6" t="s">
        <v>69</v>
      </c>
      <c r="C408" s="6" t="s">
        <v>565</v>
      </c>
      <c r="D408" s="6" t="s">
        <v>566</v>
      </c>
      <c r="E408" s="6" t="s">
        <v>740</v>
      </c>
      <c r="F408" s="6" t="s">
        <v>741</v>
      </c>
      <c r="G408" s="6" t="s">
        <v>1420</v>
      </c>
      <c r="H408" s="6" t="s">
        <v>1421</v>
      </c>
      <c r="I408" s="6" t="s">
        <v>1422</v>
      </c>
      <c r="J408" s="6" t="s">
        <v>1423</v>
      </c>
      <c r="K408" s="6" t="s">
        <v>437</v>
      </c>
      <c r="L408" s="6" t="s">
        <v>357</v>
      </c>
    </row>
    <row r="409" spans="1:12">
      <c r="A409" s="6">
        <v>408</v>
      </c>
      <c r="B409" s="6" t="s">
        <v>69</v>
      </c>
      <c r="C409" s="6" t="s">
        <v>565</v>
      </c>
      <c r="D409" s="6" t="s">
        <v>566</v>
      </c>
      <c r="E409" s="6" t="s">
        <v>740</v>
      </c>
      <c r="F409" s="6" t="s">
        <v>741</v>
      </c>
      <c r="G409" s="6" t="s">
        <v>2025</v>
      </c>
      <c r="H409" s="6" t="s">
        <v>2026</v>
      </c>
      <c r="I409" s="6" t="s">
        <v>2027</v>
      </c>
      <c r="J409" s="6" t="s">
        <v>2028</v>
      </c>
      <c r="K409" s="6" t="s">
        <v>437</v>
      </c>
      <c r="L409" s="6" t="s">
        <v>357</v>
      </c>
    </row>
    <row r="410" spans="1:12">
      <c r="A410" s="6">
        <v>409</v>
      </c>
      <c r="B410" s="6" t="s">
        <v>69</v>
      </c>
      <c r="C410" s="6" t="s">
        <v>565</v>
      </c>
      <c r="D410" s="6" t="s">
        <v>566</v>
      </c>
      <c r="E410" s="6" t="s">
        <v>1106</v>
      </c>
      <c r="F410" s="6" t="s">
        <v>1107</v>
      </c>
      <c r="G410" s="6" t="s">
        <v>1420</v>
      </c>
      <c r="H410" s="6" t="s">
        <v>1421</v>
      </c>
      <c r="I410" s="6" t="s">
        <v>1422</v>
      </c>
      <c r="J410" s="6" t="s">
        <v>1423</v>
      </c>
      <c r="K410" s="6" t="s">
        <v>437</v>
      </c>
      <c r="L410" s="6" t="s">
        <v>357</v>
      </c>
    </row>
    <row r="411" spans="1:12">
      <c r="A411" s="6">
        <v>410</v>
      </c>
      <c r="B411" s="6" t="s">
        <v>69</v>
      </c>
      <c r="C411" s="6" t="s">
        <v>565</v>
      </c>
      <c r="D411" s="6" t="s">
        <v>566</v>
      </c>
      <c r="E411" s="6" t="s">
        <v>567</v>
      </c>
      <c r="F411" s="6" t="s">
        <v>568</v>
      </c>
      <c r="G411" s="6" t="s">
        <v>1409</v>
      </c>
      <c r="H411" s="6" t="s">
        <v>1410</v>
      </c>
      <c r="I411" s="6" t="s">
        <v>1411</v>
      </c>
      <c r="J411" s="6" t="s">
        <v>1412</v>
      </c>
      <c r="K411" s="6" t="s">
        <v>2303</v>
      </c>
      <c r="L411" s="6" t="s">
        <v>357</v>
      </c>
    </row>
    <row r="412" spans="1:12">
      <c r="A412" s="6">
        <v>411</v>
      </c>
      <c r="B412" s="6" t="s">
        <v>69</v>
      </c>
      <c r="C412" s="6" t="s">
        <v>565</v>
      </c>
      <c r="D412" s="6" t="s">
        <v>566</v>
      </c>
      <c r="E412" s="6" t="s">
        <v>567</v>
      </c>
      <c r="F412" s="6" t="s">
        <v>568</v>
      </c>
      <c r="G412" s="6" t="s">
        <v>1409</v>
      </c>
      <c r="H412" s="6" t="s">
        <v>1410</v>
      </c>
      <c r="I412" s="6" t="s">
        <v>1411</v>
      </c>
      <c r="J412" s="6" t="s">
        <v>1412</v>
      </c>
      <c r="K412" s="6" t="s">
        <v>437</v>
      </c>
      <c r="L412" s="6" t="s">
        <v>357</v>
      </c>
    </row>
    <row r="413" spans="1:12">
      <c r="A413" s="6">
        <v>412</v>
      </c>
      <c r="B413" s="6" t="s">
        <v>69</v>
      </c>
      <c r="C413" s="6" t="s">
        <v>565</v>
      </c>
      <c r="D413" s="6" t="s">
        <v>566</v>
      </c>
      <c r="E413" s="6" t="s">
        <v>567</v>
      </c>
      <c r="F413" s="6" t="s">
        <v>568</v>
      </c>
      <c r="G413" s="6" t="s">
        <v>1883</v>
      </c>
      <c r="H413" s="6" t="s">
        <v>2356</v>
      </c>
      <c r="I413" s="6" t="s">
        <v>2310</v>
      </c>
      <c r="J413" s="6" t="s">
        <v>2357</v>
      </c>
      <c r="K413" s="6" t="s">
        <v>437</v>
      </c>
      <c r="L413" s="6" t="s">
        <v>357</v>
      </c>
    </row>
    <row r="414" spans="1:12">
      <c r="A414" s="6">
        <v>413</v>
      </c>
      <c r="B414" s="6" t="s">
        <v>69</v>
      </c>
      <c r="C414" s="6" t="s">
        <v>565</v>
      </c>
      <c r="D414" s="6" t="s">
        <v>566</v>
      </c>
      <c r="E414" s="6" t="s">
        <v>567</v>
      </c>
      <c r="F414" s="6" t="s">
        <v>568</v>
      </c>
      <c r="G414" s="6" t="s">
        <v>1420</v>
      </c>
      <c r="H414" s="6" t="s">
        <v>1421</v>
      </c>
      <c r="I414" s="6" t="s">
        <v>1422</v>
      </c>
      <c r="J414" s="6" t="s">
        <v>1423</v>
      </c>
      <c r="K414" s="6" t="s">
        <v>437</v>
      </c>
      <c r="L414" s="6" t="s">
        <v>357</v>
      </c>
    </row>
    <row r="415" spans="1:12">
      <c r="A415" s="6">
        <v>414</v>
      </c>
      <c r="B415" s="6" t="s">
        <v>69</v>
      </c>
      <c r="C415" s="6" t="s">
        <v>565</v>
      </c>
      <c r="D415" s="6" t="s">
        <v>566</v>
      </c>
      <c r="E415" s="6" t="s">
        <v>567</v>
      </c>
      <c r="F415" s="6" t="s">
        <v>568</v>
      </c>
      <c r="G415" s="6" t="s">
        <v>1528</v>
      </c>
      <c r="H415" s="6" t="s">
        <v>1529</v>
      </c>
      <c r="I415" s="6" t="s">
        <v>1530</v>
      </c>
      <c r="J415" s="6" t="s">
        <v>1490</v>
      </c>
      <c r="K415" s="6" t="s">
        <v>437</v>
      </c>
      <c r="L415" s="6" t="s">
        <v>357</v>
      </c>
    </row>
    <row r="416" spans="1:12">
      <c r="A416" s="6">
        <v>415</v>
      </c>
      <c r="B416" s="6" t="s">
        <v>69</v>
      </c>
      <c r="C416" s="6" t="s">
        <v>565</v>
      </c>
      <c r="D416" s="6" t="s">
        <v>566</v>
      </c>
      <c r="E416" s="6" t="s">
        <v>567</v>
      </c>
      <c r="F416" s="6" t="s">
        <v>568</v>
      </c>
      <c r="G416" s="6" t="s">
        <v>1927</v>
      </c>
      <c r="H416" s="6" t="s">
        <v>1928</v>
      </c>
      <c r="I416" s="6" t="s">
        <v>1929</v>
      </c>
      <c r="J416" s="6" t="s">
        <v>1490</v>
      </c>
      <c r="K416" s="6" t="s">
        <v>437</v>
      </c>
      <c r="L416" s="6" t="s">
        <v>357</v>
      </c>
    </row>
    <row r="417" spans="1:12">
      <c r="A417" s="6">
        <v>416</v>
      </c>
      <c r="B417" s="6" t="s">
        <v>69</v>
      </c>
      <c r="C417" s="6" t="s">
        <v>565</v>
      </c>
      <c r="D417" s="6" t="s">
        <v>566</v>
      </c>
      <c r="E417" s="6" t="s">
        <v>567</v>
      </c>
      <c r="F417" s="6" t="s">
        <v>568</v>
      </c>
      <c r="G417" s="6" t="s">
        <v>2066</v>
      </c>
      <c r="H417" s="6" t="s">
        <v>2067</v>
      </c>
      <c r="I417" s="6" t="s">
        <v>2068</v>
      </c>
      <c r="J417" s="6" t="s">
        <v>2069</v>
      </c>
      <c r="K417" s="6" t="s">
        <v>1647</v>
      </c>
      <c r="L417" s="6" t="s">
        <v>357</v>
      </c>
    </row>
    <row r="418" spans="1:12">
      <c r="A418" s="6">
        <v>417</v>
      </c>
      <c r="B418" s="6" t="s">
        <v>69</v>
      </c>
      <c r="C418" s="6" t="s">
        <v>565</v>
      </c>
      <c r="D418" s="6" t="s">
        <v>566</v>
      </c>
      <c r="E418" s="6" t="s">
        <v>567</v>
      </c>
      <c r="F418" s="6" t="s">
        <v>568</v>
      </c>
      <c r="G418" s="6" t="s">
        <v>2283</v>
      </c>
      <c r="H418" s="6" t="s">
        <v>2284</v>
      </c>
      <c r="I418" s="6" t="s">
        <v>2285</v>
      </c>
      <c r="J418" s="6" t="s">
        <v>2286</v>
      </c>
      <c r="K418" s="6" t="s">
        <v>437</v>
      </c>
      <c r="L418" s="6" t="s">
        <v>357</v>
      </c>
    </row>
    <row r="419" spans="1:12">
      <c r="A419" s="6">
        <v>418</v>
      </c>
      <c r="B419" s="6" t="s">
        <v>69</v>
      </c>
      <c r="C419" s="6" t="s">
        <v>565</v>
      </c>
      <c r="D419" s="6" t="s">
        <v>566</v>
      </c>
      <c r="E419" s="6" t="s">
        <v>567</v>
      </c>
      <c r="F419" s="6" t="s">
        <v>568</v>
      </c>
      <c r="G419" s="6" t="s">
        <v>2288</v>
      </c>
      <c r="H419" s="6" t="s">
        <v>2289</v>
      </c>
      <c r="I419" s="6" t="s">
        <v>2290</v>
      </c>
      <c r="J419" s="6" t="s">
        <v>2291</v>
      </c>
      <c r="K419" s="6" t="s">
        <v>437</v>
      </c>
      <c r="L419" s="6" t="s">
        <v>357</v>
      </c>
    </row>
    <row r="420" spans="1:12">
      <c r="A420" s="6">
        <v>419</v>
      </c>
      <c r="B420" s="6" t="s">
        <v>69</v>
      </c>
      <c r="C420" s="6" t="s">
        <v>565</v>
      </c>
      <c r="D420" s="6" t="s">
        <v>566</v>
      </c>
      <c r="E420" s="6" t="s">
        <v>1108</v>
      </c>
      <c r="F420" s="6" t="s">
        <v>1109</v>
      </c>
      <c r="G420" s="6" t="s">
        <v>1420</v>
      </c>
      <c r="H420" s="6" t="s">
        <v>1421</v>
      </c>
      <c r="I420" s="6" t="s">
        <v>1422</v>
      </c>
      <c r="J420" s="6" t="s">
        <v>1423</v>
      </c>
      <c r="K420" s="6" t="s">
        <v>437</v>
      </c>
      <c r="L420" s="6" t="s">
        <v>357</v>
      </c>
    </row>
    <row r="421" spans="1:12">
      <c r="A421" s="6">
        <v>420</v>
      </c>
      <c r="B421" s="6" t="s">
        <v>69</v>
      </c>
      <c r="C421" s="6" t="s">
        <v>565</v>
      </c>
      <c r="D421" s="6" t="s">
        <v>566</v>
      </c>
      <c r="E421" s="6" t="s">
        <v>1110</v>
      </c>
      <c r="F421" s="6" t="s">
        <v>1111</v>
      </c>
      <c r="G421" s="6" t="s">
        <v>1420</v>
      </c>
      <c r="H421" s="6" t="s">
        <v>1421</v>
      </c>
      <c r="I421" s="6" t="s">
        <v>1422</v>
      </c>
      <c r="J421" s="6" t="s">
        <v>1423</v>
      </c>
      <c r="K421" s="6" t="s">
        <v>437</v>
      </c>
      <c r="L421" s="6" t="s">
        <v>357</v>
      </c>
    </row>
    <row r="422" spans="1:12">
      <c r="A422" s="6">
        <v>421</v>
      </c>
      <c r="B422" s="6" t="s">
        <v>69</v>
      </c>
      <c r="C422" s="6" t="s">
        <v>565</v>
      </c>
      <c r="D422" s="6" t="s">
        <v>566</v>
      </c>
      <c r="E422" s="6" t="s">
        <v>1112</v>
      </c>
      <c r="F422" s="6" t="s">
        <v>1113</v>
      </c>
      <c r="G422" s="6" t="s">
        <v>1420</v>
      </c>
      <c r="H422" s="6" t="s">
        <v>1421</v>
      </c>
      <c r="I422" s="6" t="s">
        <v>1422</v>
      </c>
      <c r="J422" s="6" t="s">
        <v>1423</v>
      </c>
      <c r="K422" s="6" t="s">
        <v>437</v>
      </c>
      <c r="L422" s="6" t="s">
        <v>357</v>
      </c>
    </row>
    <row r="423" spans="1:12">
      <c r="A423" s="6">
        <v>422</v>
      </c>
      <c r="B423" s="6" t="s">
        <v>69</v>
      </c>
      <c r="C423" s="6" t="s">
        <v>565</v>
      </c>
      <c r="D423" s="6" t="s">
        <v>566</v>
      </c>
      <c r="E423" s="6" t="s">
        <v>1114</v>
      </c>
      <c r="F423" s="6" t="s">
        <v>1115</v>
      </c>
      <c r="G423" s="6" t="s">
        <v>1420</v>
      </c>
      <c r="H423" s="6" t="s">
        <v>1421</v>
      </c>
      <c r="I423" s="6" t="s">
        <v>1422</v>
      </c>
      <c r="J423" s="6" t="s">
        <v>1423</v>
      </c>
      <c r="K423" s="6" t="s">
        <v>437</v>
      </c>
      <c r="L423" s="6" t="s">
        <v>357</v>
      </c>
    </row>
    <row r="424" spans="1:12">
      <c r="A424" s="6">
        <v>423</v>
      </c>
      <c r="B424" s="6" t="s">
        <v>69</v>
      </c>
      <c r="C424" s="6" t="s">
        <v>565</v>
      </c>
      <c r="D424" s="6" t="s">
        <v>566</v>
      </c>
      <c r="E424" s="6" t="s">
        <v>1116</v>
      </c>
      <c r="F424" s="6" t="s">
        <v>1117</v>
      </c>
      <c r="G424" s="6" t="s">
        <v>1420</v>
      </c>
      <c r="H424" s="6" t="s">
        <v>1421</v>
      </c>
      <c r="I424" s="6" t="s">
        <v>1422</v>
      </c>
      <c r="J424" s="6" t="s">
        <v>1423</v>
      </c>
      <c r="K424" s="6" t="s">
        <v>437</v>
      </c>
      <c r="L424" s="6" t="s">
        <v>357</v>
      </c>
    </row>
    <row r="425" spans="1:12">
      <c r="A425" s="6">
        <v>424</v>
      </c>
      <c r="B425" s="6" t="s">
        <v>69</v>
      </c>
      <c r="C425" s="6" t="s">
        <v>565</v>
      </c>
      <c r="D425" s="6" t="s">
        <v>566</v>
      </c>
      <c r="E425" s="6" t="s">
        <v>782</v>
      </c>
      <c r="F425" s="6" t="s">
        <v>783</v>
      </c>
      <c r="G425" s="6" t="s">
        <v>1420</v>
      </c>
      <c r="H425" s="6" t="s">
        <v>1421</v>
      </c>
      <c r="I425" s="6" t="s">
        <v>1422</v>
      </c>
      <c r="J425" s="6" t="s">
        <v>1423</v>
      </c>
      <c r="K425" s="6" t="s">
        <v>437</v>
      </c>
      <c r="L425" s="6" t="s">
        <v>357</v>
      </c>
    </row>
    <row r="426" spans="1:12">
      <c r="A426" s="6">
        <v>425</v>
      </c>
      <c r="B426" s="6" t="s">
        <v>69</v>
      </c>
      <c r="C426" s="6" t="s">
        <v>565</v>
      </c>
      <c r="D426" s="6" t="s">
        <v>566</v>
      </c>
      <c r="E426" s="6" t="s">
        <v>782</v>
      </c>
      <c r="F426" s="6" t="s">
        <v>783</v>
      </c>
      <c r="G426" s="6" t="s">
        <v>2209</v>
      </c>
      <c r="H426" s="6" t="s">
        <v>2210</v>
      </c>
      <c r="I426" s="6" t="s">
        <v>2211</v>
      </c>
      <c r="J426" s="6" t="s">
        <v>1490</v>
      </c>
      <c r="K426" s="6" t="s">
        <v>437</v>
      </c>
      <c r="L426" s="6" t="s">
        <v>357</v>
      </c>
    </row>
    <row r="427" spans="1:12">
      <c r="A427" s="6">
        <v>426</v>
      </c>
      <c r="B427" s="6" t="s">
        <v>69</v>
      </c>
      <c r="C427" s="6" t="s">
        <v>565</v>
      </c>
      <c r="D427" s="6" t="s">
        <v>566</v>
      </c>
      <c r="E427" s="6" t="s">
        <v>1118</v>
      </c>
      <c r="F427" s="6" t="s">
        <v>1119</v>
      </c>
      <c r="G427" s="6" t="s">
        <v>1420</v>
      </c>
      <c r="H427" s="6" t="s">
        <v>1421</v>
      </c>
      <c r="I427" s="6" t="s">
        <v>1422</v>
      </c>
      <c r="J427" s="6" t="s">
        <v>1423</v>
      </c>
      <c r="K427" s="6" t="s">
        <v>437</v>
      </c>
      <c r="L427" s="6" t="s">
        <v>357</v>
      </c>
    </row>
    <row r="428" spans="1:12">
      <c r="A428" s="6">
        <v>427</v>
      </c>
      <c r="B428" s="6" t="s">
        <v>69</v>
      </c>
      <c r="C428" s="6" t="s">
        <v>565</v>
      </c>
      <c r="D428" s="6" t="s">
        <v>566</v>
      </c>
      <c r="E428" s="6" t="s">
        <v>1118</v>
      </c>
      <c r="F428" s="6" t="s">
        <v>1119</v>
      </c>
      <c r="G428" s="6" t="s">
        <v>2209</v>
      </c>
      <c r="H428" s="6" t="s">
        <v>2210</v>
      </c>
      <c r="I428" s="6" t="s">
        <v>2211</v>
      </c>
      <c r="J428" s="6" t="s">
        <v>1490</v>
      </c>
      <c r="K428" s="6" t="s">
        <v>437</v>
      </c>
      <c r="L428" s="6" t="s">
        <v>357</v>
      </c>
    </row>
    <row r="429" spans="1:12">
      <c r="A429" s="6">
        <v>428</v>
      </c>
      <c r="B429" s="6" t="s">
        <v>69</v>
      </c>
      <c r="C429" s="6" t="s">
        <v>565</v>
      </c>
      <c r="D429" s="6" t="s">
        <v>566</v>
      </c>
      <c r="E429" s="6" t="s">
        <v>1120</v>
      </c>
      <c r="F429" s="6" t="s">
        <v>1121</v>
      </c>
      <c r="G429" s="6" t="s">
        <v>1420</v>
      </c>
      <c r="H429" s="6" t="s">
        <v>1421</v>
      </c>
      <c r="I429" s="6" t="s">
        <v>1422</v>
      </c>
      <c r="J429" s="6" t="s">
        <v>1423</v>
      </c>
      <c r="K429" s="6" t="s">
        <v>437</v>
      </c>
      <c r="L429" s="6" t="s">
        <v>357</v>
      </c>
    </row>
    <row r="430" spans="1:12">
      <c r="A430" s="6">
        <v>429</v>
      </c>
      <c r="B430" s="6" t="s">
        <v>69</v>
      </c>
      <c r="C430" s="6" t="s">
        <v>565</v>
      </c>
      <c r="D430" s="6" t="s">
        <v>566</v>
      </c>
      <c r="E430" s="6" t="s">
        <v>1122</v>
      </c>
      <c r="F430" s="6" t="s">
        <v>1123</v>
      </c>
      <c r="G430" s="6" t="s">
        <v>1420</v>
      </c>
      <c r="H430" s="6" t="s">
        <v>1421</v>
      </c>
      <c r="I430" s="6" t="s">
        <v>1422</v>
      </c>
      <c r="J430" s="6" t="s">
        <v>1423</v>
      </c>
      <c r="K430" s="6" t="s">
        <v>437</v>
      </c>
      <c r="L430" s="6" t="s">
        <v>357</v>
      </c>
    </row>
    <row r="431" spans="1:12">
      <c r="A431" s="6">
        <v>430</v>
      </c>
      <c r="B431" s="6" t="s">
        <v>69</v>
      </c>
      <c r="C431" s="6" t="s">
        <v>565</v>
      </c>
      <c r="D431" s="6" t="s">
        <v>566</v>
      </c>
      <c r="E431" s="6" t="s">
        <v>1122</v>
      </c>
      <c r="F431" s="6" t="s">
        <v>1123</v>
      </c>
      <c r="G431" s="6" t="s">
        <v>2209</v>
      </c>
      <c r="H431" s="6" t="s">
        <v>2210</v>
      </c>
      <c r="I431" s="6" t="s">
        <v>2211</v>
      </c>
      <c r="J431" s="6" t="s">
        <v>1490</v>
      </c>
      <c r="K431" s="6" t="s">
        <v>437</v>
      </c>
      <c r="L431" s="6" t="s">
        <v>357</v>
      </c>
    </row>
    <row r="432" spans="1:12">
      <c r="A432" s="6">
        <v>431</v>
      </c>
      <c r="B432" s="6" t="s">
        <v>69</v>
      </c>
      <c r="C432" s="6" t="s">
        <v>565</v>
      </c>
      <c r="D432" s="6" t="s">
        <v>566</v>
      </c>
      <c r="E432" s="6" t="s">
        <v>1124</v>
      </c>
      <c r="F432" s="6" t="s">
        <v>1125</v>
      </c>
      <c r="G432" s="6" t="s">
        <v>1420</v>
      </c>
      <c r="H432" s="6" t="s">
        <v>1421</v>
      </c>
      <c r="I432" s="6" t="s">
        <v>1422</v>
      </c>
      <c r="J432" s="6" t="s">
        <v>1423</v>
      </c>
      <c r="K432" s="6" t="s">
        <v>437</v>
      </c>
      <c r="L432" s="6" t="s">
        <v>357</v>
      </c>
    </row>
    <row r="433" spans="1:12">
      <c r="A433" s="6">
        <v>432</v>
      </c>
      <c r="B433" s="6" t="s">
        <v>69</v>
      </c>
      <c r="C433" s="6" t="s">
        <v>565</v>
      </c>
      <c r="D433" s="6" t="s">
        <v>566</v>
      </c>
      <c r="E433" s="6" t="s">
        <v>1126</v>
      </c>
      <c r="F433" s="6" t="s">
        <v>1127</v>
      </c>
      <c r="G433" s="6" t="s">
        <v>2209</v>
      </c>
      <c r="H433" s="6" t="s">
        <v>2210</v>
      </c>
      <c r="I433" s="6" t="s">
        <v>2211</v>
      </c>
      <c r="J433" s="6" t="s">
        <v>1490</v>
      </c>
      <c r="K433" s="6" t="s">
        <v>437</v>
      </c>
      <c r="L433" s="6" t="s">
        <v>357</v>
      </c>
    </row>
    <row r="434" spans="1:12">
      <c r="A434" s="6">
        <v>433</v>
      </c>
      <c r="B434" s="6" t="s">
        <v>69</v>
      </c>
      <c r="C434" s="6" t="s">
        <v>507</v>
      </c>
      <c r="D434" s="6" t="s">
        <v>1494</v>
      </c>
      <c r="E434" s="6" t="s">
        <v>1134</v>
      </c>
      <c r="F434" s="6" t="s">
        <v>2358</v>
      </c>
      <c r="G434" s="6" t="s">
        <v>1495</v>
      </c>
      <c r="H434" s="6" t="s">
        <v>1496</v>
      </c>
      <c r="I434" s="6" t="s">
        <v>1497</v>
      </c>
      <c r="J434" s="6" t="s">
        <v>1427</v>
      </c>
      <c r="K434" s="6" t="s">
        <v>1462</v>
      </c>
      <c r="L434" s="6" t="s">
        <v>357</v>
      </c>
    </row>
    <row r="435" spans="1:12">
      <c r="A435" s="6">
        <v>434</v>
      </c>
      <c r="B435" s="6" t="s">
        <v>69</v>
      </c>
      <c r="C435" s="6" t="s">
        <v>507</v>
      </c>
      <c r="D435" s="6" t="s">
        <v>1494</v>
      </c>
      <c r="E435" s="6" t="s">
        <v>1136</v>
      </c>
      <c r="F435" s="6" t="s">
        <v>2359</v>
      </c>
      <c r="G435" s="6" t="s">
        <v>1495</v>
      </c>
      <c r="H435" s="6" t="s">
        <v>1496</v>
      </c>
      <c r="I435" s="6" t="s">
        <v>1497</v>
      </c>
      <c r="J435" s="6" t="s">
        <v>1427</v>
      </c>
      <c r="K435" s="6" t="s">
        <v>1462</v>
      </c>
      <c r="L435" s="6" t="s">
        <v>357</v>
      </c>
    </row>
    <row r="436" spans="1:12">
      <c r="A436" s="6">
        <v>435</v>
      </c>
      <c r="B436" s="6" t="s">
        <v>69</v>
      </c>
      <c r="C436" s="6" t="s">
        <v>595</v>
      </c>
      <c r="D436" s="6" t="s">
        <v>596</v>
      </c>
      <c r="E436" s="6" t="s">
        <v>597</v>
      </c>
      <c r="F436" s="6" t="s">
        <v>598</v>
      </c>
      <c r="G436" s="6" t="s">
        <v>1630</v>
      </c>
      <c r="H436" s="6" t="s">
        <v>1631</v>
      </c>
      <c r="I436" s="6" t="s">
        <v>1632</v>
      </c>
      <c r="J436" s="6" t="s">
        <v>1633</v>
      </c>
      <c r="K436" s="6" t="s">
        <v>437</v>
      </c>
      <c r="L436" s="6" t="s">
        <v>357</v>
      </c>
    </row>
    <row r="437" spans="1:12">
      <c r="A437" s="6">
        <v>436</v>
      </c>
      <c r="B437" s="6" t="s">
        <v>69</v>
      </c>
      <c r="C437" s="6" t="s">
        <v>595</v>
      </c>
      <c r="D437" s="6" t="s">
        <v>596</v>
      </c>
      <c r="E437" s="6" t="s">
        <v>597</v>
      </c>
      <c r="F437" s="6" t="s">
        <v>598</v>
      </c>
      <c r="G437" s="6" t="s">
        <v>2038</v>
      </c>
      <c r="H437" s="6" t="s">
        <v>2039</v>
      </c>
      <c r="I437" s="6" t="s">
        <v>2040</v>
      </c>
      <c r="J437" s="6" t="s">
        <v>1633</v>
      </c>
      <c r="K437" s="6" t="s">
        <v>437</v>
      </c>
      <c r="L437" s="6" t="s">
        <v>357</v>
      </c>
    </row>
    <row r="438" spans="1:12">
      <c r="A438" s="6">
        <v>437</v>
      </c>
      <c r="B438" s="6" t="s">
        <v>69</v>
      </c>
      <c r="C438" s="6" t="s">
        <v>595</v>
      </c>
      <c r="D438" s="6" t="s">
        <v>596</v>
      </c>
      <c r="E438" s="6" t="s">
        <v>597</v>
      </c>
      <c r="F438" s="6" t="s">
        <v>598</v>
      </c>
      <c r="G438" s="6" t="s">
        <v>2062</v>
      </c>
      <c r="H438" s="6" t="s">
        <v>2063</v>
      </c>
      <c r="I438" s="6" t="s">
        <v>2064</v>
      </c>
      <c r="J438" s="6" t="s">
        <v>2065</v>
      </c>
      <c r="K438" s="6" t="s">
        <v>1462</v>
      </c>
      <c r="L438" s="6" t="s">
        <v>357</v>
      </c>
    </row>
    <row r="439" spans="1:12">
      <c r="A439" s="6">
        <v>438</v>
      </c>
      <c r="B439" s="6" t="s">
        <v>69</v>
      </c>
      <c r="C439" s="6" t="s">
        <v>595</v>
      </c>
      <c r="D439" s="6" t="s">
        <v>596</v>
      </c>
      <c r="E439" s="6" t="s">
        <v>1152</v>
      </c>
      <c r="F439" s="6" t="s">
        <v>2400</v>
      </c>
      <c r="G439" s="6" t="s">
        <v>2395</v>
      </c>
      <c r="H439" s="6" t="s">
        <v>1925</v>
      </c>
      <c r="I439" s="6" t="s">
        <v>2396</v>
      </c>
      <c r="J439" s="6" t="s">
        <v>462</v>
      </c>
      <c r="K439" s="6" t="s">
        <v>2303</v>
      </c>
      <c r="L439" s="6" t="s">
        <v>357</v>
      </c>
    </row>
    <row r="440" spans="1:12">
      <c r="A440" s="6">
        <v>439</v>
      </c>
      <c r="B440" s="6" t="s">
        <v>69</v>
      </c>
      <c r="C440" s="6" t="s">
        <v>595</v>
      </c>
      <c r="D440" s="6" t="s">
        <v>596</v>
      </c>
      <c r="E440" s="6" t="s">
        <v>1152</v>
      </c>
      <c r="F440" s="6" t="s">
        <v>2400</v>
      </c>
      <c r="G440" s="6" t="s">
        <v>2395</v>
      </c>
      <c r="H440" s="6" t="s">
        <v>1925</v>
      </c>
      <c r="I440" s="6" t="s">
        <v>2396</v>
      </c>
      <c r="J440" s="6" t="s">
        <v>462</v>
      </c>
      <c r="K440" s="6" t="s">
        <v>437</v>
      </c>
      <c r="L440" s="6" t="s">
        <v>357</v>
      </c>
    </row>
    <row r="441" spans="1:12">
      <c r="A441" s="6">
        <v>440</v>
      </c>
      <c r="B441" s="6" t="s">
        <v>69</v>
      </c>
      <c r="C441" s="6" t="s">
        <v>595</v>
      </c>
      <c r="D441" s="6" t="s">
        <v>596</v>
      </c>
      <c r="E441" s="6" t="s">
        <v>1152</v>
      </c>
      <c r="F441" s="6" t="s">
        <v>2400</v>
      </c>
      <c r="G441" s="6" t="s">
        <v>2397</v>
      </c>
      <c r="H441" s="6" t="s">
        <v>2398</v>
      </c>
      <c r="I441" s="6" t="s">
        <v>2399</v>
      </c>
      <c r="J441" s="6" t="s">
        <v>1438</v>
      </c>
      <c r="K441" s="6" t="s">
        <v>437</v>
      </c>
      <c r="L441" s="6" t="s">
        <v>357</v>
      </c>
    </row>
    <row r="442" spans="1:12">
      <c r="A442" s="6">
        <v>441</v>
      </c>
      <c r="B442" s="6" t="s">
        <v>69</v>
      </c>
      <c r="C442" s="6" t="s">
        <v>595</v>
      </c>
      <c r="D442" s="6" t="s">
        <v>596</v>
      </c>
      <c r="E442" s="6" t="s">
        <v>1152</v>
      </c>
      <c r="F442" s="6" t="s">
        <v>2400</v>
      </c>
      <c r="G442" s="6" t="s">
        <v>2238</v>
      </c>
      <c r="H442" s="6" t="s">
        <v>2239</v>
      </c>
      <c r="I442" s="6" t="s">
        <v>2240</v>
      </c>
      <c r="J442" s="6" t="s">
        <v>1934</v>
      </c>
      <c r="K442" s="6" t="s">
        <v>437</v>
      </c>
      <c r="L442" s="6" t="s">
        <v>357</v>
      </c>
    </row>
    <row r="443" spans="1:12">
      <c r="A443" s="6">
        <v>442</v>
      </c>
      <c r="B443" s="6" t="s">
        <v>69</v>
      </c>
      <c r="C443" s="6" t="s">
        <v>1577</v>
      </c>
      <c r="D443" s="6" t="s">
        <v>1578</v>
      </c>
      <c r="E443" s="6" t="s">
        <v>563</v>
      </c>
      <c r="F443" s="6" t="s">
        <v>1579</v>
      </c>
      <c r="G443" s="6" t="s">
        <v>1580</v>
      </c>
      <c r="H443" s="6" t="s">
        <v>1581</v>
      </c>
      <c r="I443" s="6" t="s">
        <v>1582</v>
      </c>
      <c r="J443" s="6" t="s">
        <v>1419</v>
      </c>
      <c r="K443" s="6" t="s">
        <v>437</v>
      </c>
      <c r="L443" s="6" t="s">
        <v>357</v>
      </c>
    </row>
    <row r="444" spans="1:12">
      <c r="A444" s="6">
        <v>443</v>
      </c>
      <c r="B444" s="6" t="s">
        <v>69</v>
      </c>
      <c r="C444" s="6" t="s">
        <v>1577</v>
      </c>
      <c r="D444" s="6" t="s">
        <v>1578</v>
      </c>
      <c r="E444" s="6" t="s">
        <v>563</v>
      </c>
      <c r="F444" s="6" t="s">
        <v>1579</v>
      </c>
      <c r="G444" s="6" t="s">
        <v>1687</v>
      </c>
      <c r="H444" s="6" t="s">
        <v>1688</v>
      </c>
      <c r="I444" s="6" t="s">
        <v>1689</v>
      </c>
      <c r="J444" s="6" t="s">
        <v>1690</v>
      </c>
      <c r="K444" s="6" t="s">
        <v>437</v>
      </c>
      <c r="L444" s="6" t="s">
        <v>357</v>
      </c>
    </row>
    <row r="445" spans="1:12">
      <c r="A445" s="6">
        <v>444</v>
      </c>
      <c r="B445" s="6" t="s">
        <v>69</v>
      </c>
      <c r="C445" s="6" t="s">
        <v>2045</v>
      </c>
      <c r="D445" s="6" t="s">
        <v>745</v>
      </c>
      <c r="E445" s="6" t="s">
        <v>2045</v>
      </c>
      <c r="F445" s="6" t="s">
        <v>745</v>
      </c>
      <c r="G445" s="6" t="s">
        <v>2046</v>
      </c>
      <c r="H445" s="6" t="s">
        <v>2042</v>
      </c>
      <c r="I445" s="6" t="s">
        <v>2047</v>
      </c>
      <c r="J445" s="6" t="s">
        <v>1427</v>
      </c>
      <c r="K445" s="6" t="s">
        <v>1647</v>
      </c>
      <c r="L445" s="6" t="s">
        <v>357</v>
      </c>
    </row>
    <row r="446" spans="1:12">
      <c r="A446" s="6">
        <v>445</v>
      </c>
      <c r="B446" s="6" t="s">
        <v>69</v>
      </c>
      <c r="C446" s="6" t="s">
        <v>2045</v>
      </c>
      <c r="D446" s="6" t="s">
        <v>745</v>
      </c>
      <c r="E446" s="6" t="s">
        <v>2045</v>
      </c>
      <c r="F446" s="6" t="s">
        <v>745</v>
      </c>
      <c r="G446" s="6" t="s">
        <v>2085</v>
      </c>
      <c r="H446" s="6" t="s">
        <v>2086</v>
      </c>
      <c r="I446" s="6" t="s">
        <v>2087</v>
      </c>
      <c r="J446" s="6" t="s">
        <v>1849</v>
      </c>
      <c r="K446" s="6" t="s">
        <v>437</v>
      </c>
      <c r="L446" s="6" t="s">
        <v>357</v>
      </c>
    </row>
    <row r="447" spans="1:12">
      <c r="A447" s="6">
        <v>446</v>
      </c>
      <c r="B447" s="6" t="s">
        <v>69</v>
      </c>
      <c r="C447" s="6" t="s">
        <v>2045</v>
      </c>
      <c r="D447" s="6" t="s">
        <v>745</v>
      </c>
      <c r="E447" s="6" t="s">
        <v>2045</v>
      </c>
      <c r="F447" s="6" t="s">
        <v>745</v>
      </c>
      <c r="G447" s="6" t="s">
        <v>2143</v>
      </c>
      <c r="H447" s="6" t="s">
        <v>2141</v>
      </c>
      <c r="I447" s="6" t="s">
        <v>2144</v>
      </c>
      <c r="J447" s="6" t="s">
        <v>1427</v>
      </c>
      <c r="K447" s="6" t="s">
        <v>437</v>
      </c>
      <c r="L447" s="6" t="s">
        <v>357</v>
      </c>
    </row>
    <row r="448" spans="1:12">
      <c r="A448" s="6">
        <v>447</v>
      </c>
      <c r="B448" s="6" t="s">
        <v>69</v>
      </c>
      <c r="C448" s="6" t="s">
        <v>647</v>
      </c>
      <c r="D448" s="6" t="s">
        <v>648</v>
      </c>
      <c r="E448" s="6" t="s">
        <v>649</v>
      </c>
      <c r="F448" s="6" t="s">
        <v>650</v>
      </c>
      <c r="G448" s="6" t="s">
        <v>1420</v>
      </c>
      <c r="H448" s="6" t="s">
        <v>1421</v>
      </c>
      <c r="I448" s="6" t="s">
        <v>1422</v>
      </c>
      <c r="J448" s="6" t="s">
        <v>1423</v>
      </c>
      <c r="K448" s="6" t="s">
        <v>437</v>
      </c>
      <c r="L448" s="6" t="s">
        <v>357</v>
      </c>
    </row>
    <row r="449" spans="1:12">
      <c r="A449" s="6">
        <v>448</v>
      </c>
      <c r="B449" s="6" t="s">
        <v>69</v>
      </c>
      <c r="C449" s="6" t="s">
        <v>647</v>
      </c>
      <c r="D449" s="6" t="s">
        <v>648</v>
      </c>
      <c r="E449" s="6" t="s">
        <v>649</v>
      </c>
      <c r="F449" s="6" t="s">
        <v>650</v>
      </c>
      <c r="G449" s="6" t="s">
        <v>1725</v>
      </c>
      <c r="H449" s="6" t="s">
        <v>1726</v>
      </c>
      <c r="I449" s="6" t="s">
        <v>1727</v>
      </c>
      <c r="J449" s="6" t="s">
        <v>1728</v>
      </c>
      <c r="K449" s="6" t="s">
        <v>1729</v>
      </c>
      <c r="L449" s="6" t="s">
        <v>357</v>
      </c>
    </row>
    <row r="450" spans="1:12">
      <c r="A450" s="6">
        <v>449</v>
      </c>
      <c r="B450" s="6" t="s">
        <v>69</v>
      </c>
      <c r="C450" s="6" t="s">
        <v>647</v>
      </c>
      <c r="D450" s="6" t="s">
        <v>648</v>
      </c>
      <c r="E450" s="6" t="s">
        <v>649</v>
      </c>
      <c r="F450" s="6" t="s">
        <v>650</v>
      </c>
      <c r="G450" s="6" t="s">
        <v>1760</v>
      </c>
      <c r="H450" s="6" t="s">
        <v>1761</v>
      </c>
      <c r="I450" s="6" t="s">
        <v>1762</v>
      </c>
      <c r="J450" s="6" t="s">
        <v>1728</v>
      </c>
      <c r="K450" s="6" t="s">
        <v>437</v>
      </c>
      <c r="L450" s="6" t="s">
        <v>357</v>
      </c>
    </row>
    <row r="451" spans="1:12">
      <c r="A451" s="6">
        <v>450</v>
      </c>
      <c r="B451" s="6" t="s">
        <v>69</v>
      </c>
      <c r="C451" s="6" t="s">
        <v>647</v>
      </c>
      <c r="D451" s="6" t="s">
        <v>648</v>
      </c>
      <c r="E451" s="6" t="s">
        <v>649</v>
      </c>
      <c r="F451" s="6" t="s">
        <v>650</v>
      </c>
      <c r="G451" s="6" t="s">
        <v>1871</v>
      </c>
      <c r="H451" s="6" t="s">
        <v>1872</v>
      </c>
      <c r="I451" s="6" t="s">
        <v>1873</v>
      </c>
      <c r="J451" s="6" t="s">
        <v>1874</v>
      </c>
      <c r="K451" s="6" t="s">
        <v>437</v>
      </c>
      <c r="L451" s="6" t="s">
        <v>357</v>
      </c>
    </row>
    <row r="452" spans="1:12">
      <c r="A452" s="6">
        <v>451</v>
      </c>
      <c r="B452" s="6" t="s">
        <v>69</v>
      </c>
      <c r="C452" s="6" t="s">
        <v>647</v>
      </c>
      <c r="D452" s="6" t="s">
        <v>648</v>
      </c>
      <c r="E452" s="6" t="s">
        <v>649</v>
      </c>
      <c r="F452" s="6" t="s">
        <v>650</v>
      </c>
      <c r="G452" s="6" t="s">
        <v>2041</v>
      </c>
      <c r="H452" s="6" t="s">
        <v>2042</v>
      </c>
      <c r="I452" s="6" t="s">
        <v>2043</v>
      </c>
      <c r="J452" s="6" t="s">
        <v>2044</v>
      </c>
      <c r="K452" s="6" t="s">
        <v>437</v>
      </c>
      <c r="L452" s="6" t="s">
        <v>357</v>
      </c>
    </row>
    <row r="453" spans="1:12">
      <c r="A453" s="6">
        <v>452</v>
      </c>
      <c r="B453" s="6" t="s">
        <v>69</v>
      </c>
      <c r="C453" s="6" t="s">
        <v>647</v>
      </c>
      <c r="D453" s="6" t="s">
        <v>648</v>
      </c>
      <c r="E453" s="6" t="s">
        <v>649</v>
      </c>
      <c r="F453" s="6" t="s">
        <v>650</v>
      </c>
      <c r="G453" s="6" t="s">
        <v>2076</v>
      </c>
      <c r="H453" s="6" t="s">
        <v>2077</v>
      </c>
      <c r="I453" s="6" t="s">
        <v>2078</v>
      </c>
      <c r="J453" s="6" t="s">
        <v>1715</v>
      </c>
      <c r="K453" s="6" t="s">
        <v>1462</v>
      </c>
      <c r="L453" s="6" t="s">
        <v>357</v>
      </c>
    </row>
    <row r="454" spans="1:12">
      <c r="A454" s="6">
        <v>453</v>
      </c>
      <c r="B454" s="6" t="s">
        <v>69</v>
      </c>
      <c r="C454" s="6" t="s">
        <v>647</v>
      </c>
      <c r="D454" s="6" t="s">
        <v>648</v>
      </c>
      <c r="E454" s="6" t="s">
        <v>649</v>
      </c>
      <c r="F454" s="6" t="s">
        <v>650</v>
      </c>
      <c r="G454" s="6" t="s">
        <v>2112</v>
      </c>
      <c r="H454" s="6" t="s">
        <v>2113</v>
      </c>
      <c r="I454" s="6" t="s">
        <v>2114</v>
      </c>
      <c r="J454" s="6" t="s">
        <v>1715</v>
      </c>
      <c r="K454" s="6" t="s">
        <v>437</v>
      </c>
      <c r="L454" s="6" t="s">
        <v>357</v>
      </c>
    </row>
    <row r="455" spans="1:12">
      <c r="A455" s="6">
        <v>454</v>
      </c>
      <c r="B455" s="6" t="s">
        <v>69</v>
      </c>
      <c r="C455" s="6" t="s">
        <v>647</v>
      </c>
      <c r="D455" s="6" t="s">
        <v>648</v>
      </c>
      <c r="E455" s="6" t="s">
        <v>678</v>
      </c>
      <c r="F455" s="6" t="s">
        <v>679</v>
      </c>
      <c r="G455" s="6" t="s">
        <v>1409</v>
      </c>
      <c r="H455" s="6" t="s">
        <v>1410</v>
      </c>
      <c r="I455" s="6" t="s">
        <v>1411</v>
      </c>
      <c r="J455" s="6" t="s">
        <v>1412</v>
      </c>
      <c r="K455" s="6" t="s">
        <v>437</v>
      </c>
      <c r="L455" s="6" t="s">
        <v>357</v>
      </c>
    </row>
    <row r="456" spans="1:12">
      <c r="A456" s="6">
        <v>455</v>
      </c>
      <c r="B456" s="6" t="s">
        <v>69</v>
      </c>
      <c r="C456" s="6" t="s">
        <v>647</v>
      </c>
      <c r="D456" s="6" t="s">
        <v>648</v>
      </c>
      <c r="E456" s="6" t="s">
        <v>678</v>
      </c>
      <c r="F456" s="6" t="s">
        <v>679</v>
      </c>
      <c r="G456" s="6" t="s">
        <v>1420</v>
      </c>
      <c r="H456" s="6" t="s">
        <v>1421</v>
      </c>
      <c r="I456" s="6" t="s">
        <v>1422</v>
      </c>
      <c r="J456" s="6" t="s">
        <v>1423</v>
      </c>
      <c r="K456" s="6" t="s">
        <v>437</v>
      </c>
      <c r="L456" s="6" t="s">
        <v>357</v>
      </c>
    </row>
    <row r="457" spans="1:12">
      <c r="A457" s="6">
        <v>456</v>
      </c>
      <c r="B457" s="6" t="s">
        <v>69</v>
      </c>
      <c r="C457" s="6" t="s">
        <v>647</v>
      </c>
      <c r="D457" s="6" t="s">
        <v>648</v>
      </c>
      <c r="E457" s="6" t="s">
        <v>678</v>
      </c>
      <c r="F457" s="6" t="s">
        <v>679</v>
      </c>
      <c r="G457" s="6" t="s">
        <v>1745</v>
      </c>
      <c r="H457" s="6" t="s">
        <v>1746</v>
      </c>
      <c r="I457" s="6" t="s">
        <v>1747</v>
      </c>
      <c r="J457" s="6" t="s">
        <v>1419</v>
      </c>
      <c r="K457" s="6" t="s">
        <v>437</v>
      </c>
      <c r="L457" s="6" t="s">
        <v>357</v>
      </c>
    </row>
    <row r="458" spans="1:12">
      <c r="A458" s="6">
        <v>457</v>
      </c>
      <c r="B458" s="6" t="s">
        <v>69</v>
      </c>
      <c r="C458" s="6" t="s">
        <v>647</v>
      </c>
      <c r="D458" s="6" t="s">
        <v>648</v>
      </c>
      <c r="E458" s="6" t="s">
        <v>678</v>
      </c>
      <c r="F458" s="6" t="s">
        <v>679</v>
      </c>
      <c r="G458" s="6" t="s">
        <v>1999</v>
      </c>
      <c r="H458" s="6" t="s">
        <v>2000</v>
      </c>
      <c r="I458" s="6" t="s">
        <v>2001</v>
      </c>
      <c r="J458" s="6" t="s">
        <v>1715</v>
      </c>
      <c r="K458" s="6" t="s">
        <v>437</v>
      </c>
      <c r="L458" s="6" t="s">
        <v>357</v>
      </c>
    </row>
    <row r="459" spans="1:12">
      <c r="A459" s="6">
        <v>458</v>
      </c>
      <c r="B459" s="6" t="s">
        <v>69</v>
      </c>
      <c r="C459" s="6" t="s">
        <v>647</v>
      </c>
      <c r="D459" s="6" t="s">
        <v>648</v>
      </c>
      <c r="E459" s="6" t="s">
        <v>678</v>
      </c>
      <c r="F459" s="6" t="s">
        <v>679</v>
      </c>
      <c r="G459" s="6" t="s">
        <v>2002</v>
      </c>
      <c r="H459" s="6" t="s">
        <v>2003</v>
      </c>
      <c r="I459" s="6" t="s">
        <v>2004</v>
      </c>
      <c r="J459" s="6" t="s">
        <v>1715</v>
      </c>
      <c r="K459" s="6" t="s">
        <v>2316</v>
      </c>
      <c r="L459" s="6" t="s">
        <v>357</v>
      </c>
    </row>
    <row r="460" spans="1:12">
      <c r="A460" s="6">
        <v>459</v>
      </c>
      <c r="B460" s="6" t="s">
        <v>69</v>
      </c>
      <c r="C460" s="6" t="s">
        <v>647</v>
      </c>
      <c r="D460" s="6" t="s">
        <v>648</v>
      </c>
      <c r="E460" s="6" t="s">
        <v>678</v>
      </c>
      <c r="F460" s="6" t="s">
        <v>679</v>
      </c>
      <c r="G460" s="6" t="s">
        <v>2002</v>
      </c>
      <c r="H460" s="6" t="s">
        <v>2003</v>
      </c>
      <c r="I460" s="6" t="s">
        <v>2004</v>
      </c>
      <c r="J460" s="6" t="s">
        <v>1715</v>
      </c>
      <c r="K460" s="6" t="s">
        <v>437</v>
      </c>
      <c r="L460" s="6" t="s">
        <v>357</v>
      </c>
    </row>
    <row r="461" spans="1:12">
      <c r="A461" s="6">
        <v>460</v>
      </c>
      <c r="B461" s="6" t="s">
        <v>69</v>
      </c>
      <c r="C461" s="6" t="s">
        <v>647</v>
      </c>
      <c r="D461" s="6" t="s">
        <v>648</v>
      </c>
      <c r="E461" s="6" t="s">
        <v>678</v>
      </c>
      <c r="F461" s="6" t="s">
        <v>679</v>
      </c>
      <c r="G461" s="6" t="s">
        <v>1742</v>
      </c>
      <c r="H461" s="6" t="s">
        <v>2304</v>
      </c>
      <c r="I461" s="6" t="s">
        <v>1743</v>
      </c>
      <c r="J461" s="6" t="s">
        <v>1744</v>
      </c>
      <c r="K461" s="6" t="s">
        <v>1454</v>
      </c>
      <c r="L461" s="6" t="s">
        <v>357</v>
      </c>
    </row>
    <row r="462" spans="1:12">
      <c r="A462" s="6">
        <v>461</v>
      </c>
      <c r="B462" s="6" t="s">
        <v>69</v>
      </c>
      <c r="C462" s="6" t="s">
        <v>647</v>
      </c>
      <c r="D462" s="6" t="s">
        <v>648</v>
      </c>
      <c r="E462" s="6" t="s">
        <v>678</v>
      </c>
      <c r="F462" s="6" t="s">
        <v>679</v>
      </c>
      <c r="G462" s="6" t="s">
        <v>1742</v>
      </c>
      <c r="H462" s="6" t="s">
        <v>2304</v>
      </c>
      <c r="I462" s="6" t="s">
        <v>1743</v>
      </c>
      <c r="J462" s="6" t="s">
        <v>1744</v>
      </c>
      <c r="K462" s="6" t="s">
        <v>2303</v>
      </c>
      <c r="L462" s="6" t="s">
        <v>357</v>
      </c>
    </row>
    <row r="463" spans="1:12">
      <c r="A463" s="6">
        <v>462</v>
      </c>
      <c r="B463" s="6" t="s">
        <v>69</v>
      </c>
      <c r="C463" s="6" t="s">
        <v>647</v>
      </c>
      <c r="D463" s="6" t="s">
        <v>648</v>
      </c>
      <c r="E463" s="6" t="s">
        <v>678</v>
      </c>
      <c r="F463" s="6" t="s">
        <v>679</v>
      </c>
      <c r="G463" s="6" t="s">
        <v>1742</v>
      </c>
      <c r="H463" s="6" t="s">
        <v>2304</v>
      </c>
      <c r="I463" s="6" t="s">
        <v>1743</v>
      </c>
      <c r="J463" s="6" t="s">
        <v>1744</v>
      </c>
      <c r="K463" s="6" t="s">
        <v>1729</v>
      </c>
      <c r="L463" s="6" t="s">
        <v>357</v>
      </c>
    </row>
    <row r="464" spans="1:12">
      <c r="A464" s="6">
        <v>463</v>
      </c>
      <c r="B464" s="6" t="s">
        <v>69</v>
      </c>
      <c r="C464" s="6" t="s">
        <v>647</v>
      </c>
      <c r="D464" s="6" t="s">
        <v>648</v>
      </c>
      <c r="E464" s="6" t="s">
        <v>678</v>
      </c>
      <c r="F464" s="6" t="s">
        <v>679</v>
      </c>
      <c r="G464" s="6" t="s">
        <v>1742</v>
      </c>
      <c r="H464" s="6" t="s">
        <v>2304</v>
      </c>
      <c r="I464" s="6" t="s">
        <v>1743</v>
      </c>
      <c r="J464" s="6" t="s">
        <v>1744</v>
      </c>
      <c r="K464" s="6" t="s">
        <v>437</v>
      </c>
      <c r="L464" s="6" t="s">
        <v>357</v>
      </c>
    </row>
    <row r="465" spans="1:12">
      <c r="A465" s="6">
        <v>464</v>
      </c>
      <c r="B465" s="6" t="s">
        <v>69</v>
      </c>
      <c r="C465" s="6" t="s">
        <v>647</v>
      </c>
      <c r="D465" s="6" t="s">
        <v>648</v>
      </c>
      <c r="E465" s="6" t="s">
        <v>678</v>
      </c>
      <c r="F465" s="6" t="s">
        <v>679</v>
      </c>
      <c r="G465" s="6" t="s">
        <v>1742</v>
      </c>
      <c r="H465" s="6" t="s">
        <v>2304</v>
      </c>
      <c r="I465" s="6" t="s">
        <v>1743</v>
      </c>
      <c r="J465" s="6" t="s">
        <v>1744</v>
      </c>
      <c r="K465" s="6" t="s">
        <v>1453</v>
      </c>
      <c r="L465" s="6" t="s">
        <v>357</v>
      </c>
    </row>
    <row r="466" spans="1:12">
      <c r="A466" s="6">
        <v>465</v>
      </c>
      <c r="B466" s="6" t="s">
        <v>69</v>
      </c>
      <c r="C466" s="6" t="s">
        <v>647</v>
      </c>
      <c r="D466" s="6" t="s">
        <v>648</v>
      </c>
      <c r="E466" s="6" t="s">
        <v>678</v>
      </c>
      <c r="F466" s="6" t="s">
        <v>679</v>
      </c>
      <c r="G466" s="6" t="s">
        <v>2288</v>
      </c>
      <c r="H466" s="6" t="s">
        <v>2289</v>
      </c>
      <c r="I466" s="6" t="s">
        <v>2290</v>
      </c>
      <c r="J466" s="6" t="s">
        <v>2291</v>
      </c>
      <c r="K466" s="6" t="s">
        <v>437</v>
      </c>
      <c r="L466" s="6" t="s">
        <v>357</v>
      </c>
    </row>
    <row r="467" spans="1:12">
      <c r="A467" s="6">
        <v>466</v>
      </c>
      <c r="B467" s="6" t="s">
        <v>69</v>
      </c>
      <c r="C467" s="6" t="s">
        <v>647</v>
      </c>
      <c r="D467" s="6" t="s">
        <v>648</v>
      </c>
      <c r="E467" s="6" t="s">
        <v>1180</v>
      </c>
      <c r="F467" s="6" t="s">
        <v>1181</v>
      </c>
      <c r="G467" s="6" t="s">
        <v>1420</v>
      </c>
      <c r="H467" s="6" t="s">
        <v>1421</v>
      </c>
      <c r="I467" s="6" t="s">
        <v>1422</v>
      </c>
      <c r="J467" s="6" t="s">
        <v>1423</v>
      </c>
      <c r="K467" s="6" t="s">
        <v>437</v>
      </c>
      <c r="L467" s="6" t="s">
        <v>357</v>
      </c>
    </row>
    <row r="468" spans="1:12">
      <c r="A468" s="6">
        <v>467</v>
      </c>
      <c r="B468" s="6" t="s">
        <v>69</v>
      </c>
      <c r="C468" s="6" t="s">
        <v>647</v>
      </c>
      <c r="D468" s="6" t="s">
        <v>648</v>
      </c>
      <c r="E468" s="6" t="s">
        <v>682</v>
      </c>
      <c r="F468" s="6" t="s">
        <v>1824</v>
      </c>
      <c r="G468" s="6" t="s">
        <v>1825</v>
      </c>
      <c r="H468" s="6" t="s">
        <v>1826</v>
      </c>
      <c r="I468" s="6" t="s">
        <v>1827</v>
      </c>
      <c r="J468" s="6" t="s">
        <v>1728</v>
      </c>
      <c r="K468" s="6" t="s">
        <v>437</v>
      </c>
      <c r="L468" s="6" t="s">
        <v>357</v>
      </c>
    </row>
    <row r="469" spans="1:12">
      <c r="A469" s="6">
        <v>468</v>
      </c>
      <c r="B469" s="6" t="s">
        <v>69</v>
      </c>
      <c r="C469" s="6" t="s">
        <v>647</v>
      </c>
      <c r="D469" s="6" t="s">
        <v>648</v>
      </c>
      <c r="E469" s="6" t="s">
        <v>682</v>
      </c>
      <c r="F469" s="6" t="s">
        <v>1824</v>
      </c>
      <c r="G469" s="6" t="s">
        <v>2395</v>
      </c>
      <c r="H469" s="6" t="s">
        <v>1925</v>
      </c>
      <c r="I469" s="6" t="s">
        <v>2396</v>
      </c>
      <c r="J469" s="6" t="s">
        <v>462</v>
      </c>
      <c r="K469" s="6" t="s">
        <v>2303</v>
      </c>
      <c r="L469" s="6" t="s">
        <v>357</v>
      </c>
    </row>
    <row r="470" spans="1:12">
      <c r="A470" s="6">
        <v>469</v>
      </c>
      <c r="B470" s="6" t="s">
        <v>69</v>
      </c>
      <c r="C470" s="6" t="s">
        <v>647</v>
      </c>
      <c r="D470" s="6" t="s">
        <v>648</v>
      </c>
      <c r="E470" s="6" t="s">
        <v>682</v>
      </c>
      <c r="F470" s="6" t="s">
        <v>1824</v>
      </c>
      <c r="G470" s="6" t="s">
        <v>2395</v>
      </c>
      <c r="H470" s="6" t="s">
        <v>1925</v>
      </c>
      <c r="I470" s="6" t="s">
        <v>2396</v>
      </c>
      <c r="J470" s="6" t="s">
        <v>462</v>
      </c>
      <c r="K470" s="6" t="s">
        <v>437</v>
      </c>
      <c r="L470" s="6" t="s">
        <v>357</v>
      </c>
    </row>
    <row r="471" spans="1:12">
      <c r="A471" s="6">
        <v>470</v>
      </c>
      <c r="B471" s="6" t="s">
        <v>69</v>
      </c>
      <c r="C471" s="6" t="s">
        <v>647</v>
      </c>
      <c r="D471" s="6" t="s">
        <v>648</v>
      </c>
      <c r="E471" s="6" t="s">
        <v>682</v>
      </c>
      <c r="F471" s="6" t="s">
        <v>1824</v>
      </c>
      <c r="G471" s="6" t="s">
        <v>2360</v>
      </c>
      <c r="H471" s="6" t="s">
        <v>2042</v>
      </c>
      <c r="I471" s="6" t="s">
        <v>2361</v>
      </c>
      <c r="J471" s="6" t="s">
        <v>2362</v>
      </c>
      <c r="K471" s="6" t="s">
        <v>2303</v>
      </c>
      <c r="L471" s="6" t="s">
        <v>357</v>
      </c>
    </row>
    <row r="472" spans="1:12">
      <c r="A472" s="6">
        <v>471</v>
      </c>
      <c r="B472" s="6" t="s">
        <v>69</v>
      </c>
      <c r="C472" s="6" t="s">
        <v>647</v>
      </c>
      <c r="D472" s="6" t="s">
        <v>648</v>
      </c>
      <c r="E472" s="6" t="s">
        <v>682</v>
      </c>
      <c r="F472" s="6" t="s">
        <v>1824</v>
      </c>
      <c r="G472" s="6" t="s">
        <v>2360</v>
      </c>
      <c r="H472" s="6" t="s">
        <v>2042</v>
      </c>
      <c r="I472" s="6" t="s">
        <v>2361</v>
      </c>
      <c r="J472" s="6" t="s">
        <v>2362</v>
      </c>
      <c r="K472" s="6" t="s">
        <v>437</v>
      </c>
      <c r="L472" s="6" t="s">
        <v>357</v>
      </c>
    </row>
    <row r="473" spans="1:12">
      <c r="A473" s="6">
        <v>472</v>
      </c>
      <c r="B473" s="6" t="s">
        <v>69</v>
      </c>
      <c r="C473" s="6" t="s">
        <v>647</v>
      </c>
      <c r="D473" s="6" t="s">
        <v>648</v>
      </c>
      <c r="E473" s="6" t="s">
        <v>682</v>
      </c>
      <c r="F473" s="6" t="s">
        <v>1824</v>
      </c>
      <c r="G473" s="6" t="s">
        <v>2397</v>
      </c>
      <c r="H473" s="6" t="s">
        <v>2398</v>
      </c>
      <c r="I473" s="6" t="s">
        <v>2399</v>
      </c>
      <c r="J473" s="6" t="s">
        <v>1438</v>
      </c>
      <c r="K473" s="6" t="s">
        <v>437</v>
      </c>
      <c r="L473" s="6" t="s">
        <v>357</v>
      </c>
    </row>
    <row r="474" spans="1:12">
      <c r="A474" s="6">
        <v>473</v>
      </c>
      <c r="B474" s="6" t="s">
        <v>69</v>
      </c>
      <c r="C474" s="6" t="s">
        <v>647</v>
      </c>
      <c r="D474" s="6" t="s">
        <v>648</v>
      </c>
      <c r="E474" s="6" t="s">
        <v>682</v>
      </c>
      <c r="F474" s="6" t="s">
        <v>1824</v>
      </c>
      <c r="G474" s="6" t="s">
        <v>2238</v>
      </c>
      <c r="H474" s="6" t="s">
        <v>2239</v>
      </c>
      <c r="I474" s="6" t="s">
        <v>2240</v>
      </c>
      <c r="J474" s="6" t="s">
        <v>1934</v>
      </c>
      <c r="K474" s="6" t="s">
        <v>437</v>
      </c>
      <c r="L474" s="6" t="s">
        <v>357</v>
      </c>
    </row>
    <row r="475" spans="1:12">
      <c r="A475" s="6">
        <v>474</v>
      </c>
      <c r="B475" s="6" t="s">
        <v>69</v>
      </c>
      <c r="C475" s="6" t="s">
        <v>647</v>
      </c>
      <c r="D475" s="6" t="s">
        <v>648</v>
      </c>
      <c r="E475" s="6" t="s">
        <v>734</v>
      </c>
      <c r="F475" s="6" t="s">
        <v>735</v>
      </c>
      <c r="G475" s="6" t="s">
        <v>1420</v>
      </c>
      <c r="H475" s="6" t="s">
        <v>1421</v>
      </c>
      <c r="I475" s="6" t="s">
        <v>1422</v>
      </c>
      <c r="J475" s="6" t="s">
        <v>1423</v>
      </c>
      <c r="K475" s="6" t="s">
        <v>437</v>
      </c>
      <c r="L475" s="6" t="s">
        <v>357</v>
      </c>
    </row>
    <row r="476" spans="1:12">
      <c r="A476" s="6">
        <v>475</v>
      </c>
      <c r="B476" s="6" t="s">
        <v>69</v>
      </c>
      <c r="C476" s="6" t="s">
        <v>647</v>
      </c>
      <c r="D476" s="6" t="s">
        <v>648</v>
      </c>
      <c r="E476" s="6" t="s">
        <v>734</v>
      </c>
      <c r="F476" s="6" t="s">
        <v>735</v>
      </c>
      <c r="G476" s="6" t="s">
        <v>1745</v>
      </c>
      <c r="H476" s="6" t="s">
        <v>1746</v>
      </c>
      <c r="I476" s="6" t="s">
        <v>1747</v>
      </c>
      <c r="J476" s="6" t="s">
        <v>1419</v>
      </c>
      <c r="K476" s="6" t="s">
        <v>437</v>
      </c>
      <c r="L476" s="6" t="s">
        <v>357</v>
      </c>
    </row>
    <row r="477" spans="1:12">
      <c r="A477" s="6">
        <v>476</v>
      </c>
      <c r="B477" s="6" t="s">
        <v>69</v>
      </c>
      <c r="C477" s="6" t="s">
        <v>647</v>
      </c>
      <c r="D477" s="6" t="s">
        <v>648</v>
      </c>
      <c r="E477" s="6" t="s">
        <v>734</v>
      </c>
      <c r="F477" s="6" t="s">
        <v>735</v>
      </c>
      <c r="G477" s="6" t="s">
        <v>1999</v>
      </c>
      <c r="H477" s="6" t="s">
        <v>2000</v>
      </c>
      <c r="I477" s="6" t="s">
        <v>2001</v>
      </c>
      <c r="J477" s="6" t="s">
        <v>1715</v>
      </c>
      <c r="K477" s="6" t="s">
        <v>437</v>
      </c>
      <c r="L477" s="6" t="s">
        <v>357</v>
      </c>
    </row>
    <row r="478" spans="1:12">
      <c r="A478" s="6">
        <v>477</v>
      </c>
      <c r="B478" s="6" t="s">
        <v>69</v>
      </c>
      <c r="C478" s="6" t="s">
        <v>647</v>
      </c>
      <c r="D478" s="6" t="s">
        <v>648</v>
      </c>
      <c r="E478" s="6" t="s">
        <v>734</v>
      </c>
      <c r="F478" s="6" t="s">
        <v>735</v>
      </c>
      <c r="G478" s="6" t="s">
        <v>2002</v>
      </c>
      <c r="H478" s="6" t="s">
        <v>2003</v>
      </c>
      <c r="I478" s="6" t="s">
        <v>2004</v>
      </c>
      <c r="J478" s="6" t="s">
        <v>1715</v>
      </c>
      <c r="K478" s="6" t="s">
        <v>2316</v>
      </c>
      <c r="L478" s="6" t="s">
        <v>357</v>
      </c>
    </row>
    <row r="479" spans="1:12">
      <c r="A479" s="6">
        <v>478</v>
      </c>
      <c r="B479" s="6" t="s">
        <v>69</v>
      </c>
      <c r="C479" s="6" t="s">
        <v>647</v>
      </c>
      <c r="D479" s="6" t="s">
        <v>648</v>
      </c>
      <c r="E479" s="6" t="s">
        <v>734</v>
      </c>
      <c r="F479" s="6" t="s">
        <v>735</v>
      </c>
      <c r="G479" s="6" t="s">
        <v>2002</v>
      </c>
      <c r="H479" s="6" t="s">
        <v>2003</v>
      </c>
      <c r="I479" s="6" t="s">
        <v>2004</v>
      </c>
      <c r="J479" s="6" t="s">
        <v>1715</v>
      </c>
      <c r="K479" s="6" t="s">
        <v>437</v>
      </c>
      <c r="L479" s="6" t="s">
        <v>357</v>
      </c>
    </row>
    <row r="480" spans="1:12">
      <c r="A480" s="6">
        <v>479</v>
      </c>
      <c r="B480" s="6" t="s">
        <v>69</v>
      </c>
      <c r="C480" s="6" t="s">
        <v>647</v>
      </c>
      <c r="D480" s="6" t="s">
        <v>648</v>
      </c>
      <c r="E480" s="6" t="s">
        <v>1184</v>
      </c>
      <c r="F480" s="6" t="s">
        <v>1185</v>
      </c>
      <c r="G480" s="6" t="s">
        <v>1871</v>
      </c>
      <c r="H480" s="6" t="s">
        <v>1872</v>
      </c>
      <c r="I480" s="6" t="s">
        <v>1873</v>
      </c>
      <c r="J480" s="6" t="s">
        <v>1874</v>
      </c>
      <c r="K480" s="6" t="s">
        <v>437</v>
      </c>
      <c r="L480" s="6" t="s">
        <v>357</v>
      </c>
    </row>
    <row r="481" spans="1:12">
      <c r="A481" s="6">
        <v>480</v>
      </c>
      <c r="B481" s="6" t="s">
        <v>69</v>
      </c>
      <c r="C481" s="6" t="s">
        <v>487</v>
      </c>
      <c r="D481" s="6" t="s">
        <v>488</v>
      </c>
      <c r="E481" s="6" t="s">
        <v>541</v>
      </c>
      <c r="F481" s="6" t="s">
        <v>542</v>
      </c>
      <c r="G481" s="6" t="s">
        <v>1556</v>
      </c>
      <c r="H481" s="6" t="s">
        <v>1557</v>
      </c>
      <c r="I481" s="6" t="s">
        <v>1558</v>
      </c>
      <c r="J481" s="6" t="s">
        <v>1559</v>
      </c>
      <c r="K481" s="6" t="s">
        <v>437</v>
      </c>
      <c r="L481" s="6" t="s">
        <v>357</v>
      </c>
    </row>
    <row r="482" spans="1:12">
      <c r="A482" s="6">
        <v>481</v>
      </c>
      <c r="B482" s="6" t="s">
        <v>69</v>
      </c>
      <c r="C482" s="6" t="s">
        <v>487</v>
      </c>
      <c r="D482" s="6" t="s">
        <v>488</v>
      </c>
      <c r="E482" s="6" t="s">
        <v>541</v>
      </c>
      <c r="F482" s="6" t="s">
        <v>542</v>
      </c>
      <c r="G482" s="6" t="s">
        <v>1963</v>
      </c>
      <c r="H482" s="6" t="s">
        <v>1964</v>
      </c>
      <c r="I482" s="6" t="s">
        <v>1965</v>
      </c>
      <c r="J482" s="6" t="s">
        <v>1490</v>
      </c>
      <c r="K482" s="6" t="s">
        <v>437</v>
      </c>
      <c r="L482" s="6" t="s">
        <v>357</v>
      </c>
    </row>
    <row r="483" spans="1:12">
      <c r="A483" s="6">
        <v>482</v>
      </c>
      <c r="B483" s="6" t="s">
        <v>69</v>
      </c>
      <c r="C483" s="6" t="s">
        <v>487</v>
      </c>
      <c r="D483" s="6" t="s">
        <v>488</v>
      </c>
      <c r="E483" s="6" t="s">
        <v>1186</v>
      </c>
      <c r="F483" s="6" t="s">
        <v>1187</v>
      </c>
      <c r="G483" s="6" t="s">
        <v>1792</v>
      </c>
      <c r="H483" s="6" t="s">
        <v>1793</v>
      </c>
      <c r="I483" s="6" t="s">
        <v>1794</v>
      </c>
      <c r="J483" s="6" t="s">
        <v>1461</v>
      </c>
      <c r="K483" s="6" t="s">
        <v>437</v>
      </c>
      <c r="L483" s="6" t="s">
        <v>357</v>
      </c>
    </row>
    <row r="484" spans="1:12">
      <c r="A484" s="6">
        <v>483</v>
      </c>
      <c r="B484" s="6" t="s">
        <v>69</v>
      </c>
      <c r="C484" s="6" t="s">
        <v>487</v>
      </c>
      <c r="D484" s="6" t="s">
        <v>488</v>
      </c>
      <c r="E484" s="6" t="s">
        <v>559</v>
      </c>
      <c r="F484" s="6" t="s">
        <v>560</v>
      </c>
      <c r="G484" s="6" t="s">
        <v>1831</v>
      </c>
      <c r="H484" s="6" t="s">
        <v>1832</v>
      </c>
      <c r="I484" s="6" t="s">
        <v>1833</v>
      </c>
      <c r="J484" s="6" t="s">
        <v>1461</v>
      </c>
      <c r="K484" s="6" t="s">
        <v>437</v>
      </c>
      <c r="L484" s="6" t="s">
        <v>357</v>
      </c>
    </row>
    <row r="485" spans="1:12">
      <c r="A485" s="6">
        <v>484</v>
      </c>
      <c r="B485" s="6" t="s">
        <v>69</v>
      </c>
      <c r="C485" s="6" t="s">
        <v>487</v>
      </c>
      <c r="D485" s="6" t="s">
        <v>488</v>
      </c>
      <c r="E485" s="6" t="s">
        <v>559</v>
      </c>
      <c r="F485" s="6" t="s">
        <v>560</v>
      </c>
      <c r="G485" s="6" t="s">
        <v>2088</v>
      </c>
      <c r="H485" s="6" t="s">
        <v>2089</v>
      </c>
      <c r="I485" s="6" t="s">
        <v>2090</v>
      </c>
      <c r="J485" s="6" t="s">
        <v>1490</v>
      </c>
      <c r="K485" s="6" t="s">
        <v>437</v>
      </c>
      <c r="L485" s="6" t="s">
        <v>357</v>
      </c>
    </row>
    <row r="486" spans="1:12">
      <c r="A486" s="6">
        <v>485</v>
      </c>
      <c r="B486" s="6" t="s">
        <v>69</v>
      </c>
      <c r="C486" s="6" t="s">
        <v>487</v>
      </c>
      <c r="D486" s="6" t="s">
        <v>488</v>
      </c>
      <c r="E486" s="6" t="s">
        <v>664</v>
      </c>
      <c r="F486" s="6" t="s">
        <v>665</v>
      </c>
      <c r="G486" s="6" t="s">
        <v>1694</v>
      </c>
      <c r="H486" s="6" t="s">
        <v>1695</v>
      </c>
      <c r="I486" s="6" t="s">
        <v>1696</v>
      </c>
      <c r="J486" s="6" t="s">
        <v>1461</v>
      </c>
      <c r="K486" s="6" t="s">
        <v>437</v>
      </c>
      <c r="L486" s="6" t="s">
        <v>357</v>
      </c>
    </row>
    <row r="487" spans="1:12">
      <c r="A487" s="6">
        <v>486</v>
      </c>
      <c r="B487" s="6" t="s">
        <v>69</v>
      </c>
      <c r="C487" s="6" t="s">
        <v>487</v>
      </c>
      <c r="D487" s="6" t="s">
        <v>488</v>
      </c>
      <c r="E487" s="6" t="s">
        <v>664</v>
      </c>
      <c r="F487" s="6" t="s">
        <v>665</v>
      </c>
      <c r="G487" s="6" t="s">
        <v>1780</v>
      </c>
      <c r="H487" s="6" t="s">
        <v>1781</v>
      </c>
      <c r="I487" s="6" t="s">
        <v>1782</v>
      </c>
      <c r="J487" s="6" t="s">
        <v>1559</v>
      </c>
      <c r="K487" s="6" t="s">
        <v>437</v>
      </c>
      <c r="L487" s="6" t="s">
        <v>357</v>
      </c>
    </row>
    <row r="488" spans="1:12">
      <c r="A488" s="6">
        <v>487</v>
      </c>
      <c r="B488" s="6" t="s">
        <v>69</v>
      </c>
      <c r="C488" s="6" t="s">
        <v>487</v>
      </c>
      <c r="D488" s="6" t="s">
        <v>488</v>
      </c>
      <c r="E488" s="6" t="s">
        <v>1190</v>
      </c>
      <c r="F488" s="6" t="s">
        <v>1191</v>
      </c>
      <c r="G488" s="6" t="s">
        <v>2241</v>
      </c>
      <c r="H488" s="6" t="s">
        <v>2242</v>
      </c>
      <c r="I488" s="6" t="s">
        <v>2243</v>
      </c>
      <c r="J488" s="6" t="s">
        <v>1490</v>
      </c>
      <c r="K488" s="6" t="s">
        <v>437</v>
      </c>
      <c r="L488" s="6" t="s">
        <v>357</v>
      </c>
    </row>
    <row r="489" spans="1:12">
      <c r="A489" s="6">
        <v>488</v>
      </c>
      <c r="B489" s="6" t="s">
        <v>69</v>
      </c>
      <c r="C489" s="6" t="s">
        <v>487</v>
      </c>
      <c r="D489" s="6" t="s">
        <v>488</v>
      </c>
      <c r="E489" s="6" t="s">
        <v>489</v>
      </c>
      <c r="F489" s="6" t="s">
        <v>490</v>
      </c>
      <c r="G489" s="6" t="s">
        <v>1471</v>
      </c>
      <c r="H489" s="6" t="s">
        <v>1472</v>
      </c>
      <c r="I489" s="6" t="s">
        <v>1473</v>
      </c>
      <c r="J489" s="6" t="s">
        <v>1461</v>
      </c>
      <c r="K489" s="6" t="s">
        <v>437</v>
      </c>
      <c r="L489" s="6" t="s">
        <v>357</v>
      </c>
    </row>
    <row r="490" spans="1:12">
      <c r="A490" s="6">
        <v>489</v>
      </c>
      <c r="B490" s="6" t="s">
        <v>69</v>
      </c>
      <c r="C490" s="6" t="s">
        <v>487</v>
      </c>
      <c r="D490" s="6" t="s">
        <v>488</v>
      </c>
      <c r="E490" s="6" t="s">
        <v>1192</v>
      </c>
      <c r="F490" s="6" t="s">
        <v>1193</v>
      </c>
      <c r="G490" s="6" t="s">
        <v>2241</v>
      </c>
      <c r="H490" s="6" t="s">
        <v>2242</v>
      </c>
      <c r="I490" s="6" t="s">
        <v>2243</v>
      </c>
      <c r="J490" s="6" t="s">
        <v>1490</v>
      </c>
      <c r="K490" s="6" t="s">
        <v>437</v>
      </c>
      <c r="L490" s="6" t="s">
        <v>357</v>
      </c>
    </row>
    <row r="491" spans="1:12">
      <c r="A491" s="6">
        <v>490</v>
      </c>
      <c r="B491" s="6" t="s">
        <v>69</v>
      </c>
      <c r="C491" s="6" t="s">
        <v>487</v>
      </c>
      <c r="D491" s="6" t="s">
        <v>488</v>
      </c>
      <c r="E491" s="6" t="s">
        <v>1024</v>
      </c>
      <c r="F491" s="6" t="s">
        <v>1198</v>
      </c>
      <c r="G491" s="6" t="s">
        <v>1792</v>
      </c>
      <c r="H491" s="6" t="s">
        <v>1793</v>
      </c>
      <c r="I491" s="6" t="s">
        <v>1794</v>
      </c>
      <c r="J491" s="6" t="s">
        <v>1461</v>
      </c>
      <c r="K491" s="6" t="s">
        <v>437</v>
      </c>
      <c r="L491" s="6" t="s">
        <v>357</v>
      </c>
    </row>
    <row r="492" spans="1:12">
      <c r="A492" s="6">
        <v>491</v>
      </c>
      <c r="B492" s="6" t="s">
        <v>69</v>
      </c>
      <c r="C492" s="6" t="s">
        <v>487</v>
      </c>
      <c r="D492" s="6" t="s">
        <v>488</v>
      </c>
      <c r="E492" s="6" t="s">
        <v>714</v>
      </c>
      <c r="F492" s="6" t="s">
        <v>715</v>
      </c>
      <c r="G492" s="6" t="s">
        <v>1420</v>
      </c>
      <c r="H492" s="6" t="s">
        <v>1421</v>
      </c>
      <c r="I492" s="6" t="s">
        <v>1422</v>
      </c>
      <c r="J492" s="6" t="s">
        <v>1423</v>
      </c>
      <c r="K492" s="6" t="s">
        <v>437</v>
      </c>
      <c r="L492" s="6" t="s">
        <v>357</v>
      </c>
    </row>
    <row r="493" spans="1:12">
      <c r="A493" s="6">
        <v>492</v>
      </c>
      <c r="B493" s="6" t="s">
        <v>69</v>
      </c>
      <c r="C493" s="6" t="s">
        <v>487</v>
      </c>
      <c r="D493" s="6" t="s">
        <v>488</v>
      </c>
      <c r="E493" s="6" t="s">
        <v>714</v>
      </c>
      <c r="F493" s="6" t="s">
        <v>715</v>
      </c>
      <c r="G493" s="6" t="s">
        <v>1915</v>
      </c>
      <c r="H493" s="6" t="s">
        <v>1916</v>
      </c>
      <c r="I493" s="6" t="s">
        <v>1917</v>
      </c>
      <c r="J493" s="6" t="s">
        <v>1461</v>
      </c>
      <c r="K493" s="6" t="s">
        <v>437</v>
      </c>
      <c r="L493" s="6" t="s">
        <v>357</v>
      </c>
    </row>
    <row r="494" spans="1:12">
      <c r="A494" s="6">
        <v>493</v>
      </c>
      <c r="B494" s="6" t="s">
        <v>69</v>
      </c>
      <c r="C494" s="6" t="s">
        <v>487</v>
      </c>
      <c r="D494" s="6" t="s">
        <v>488</v>
      </c>
      <c r="E494" s="6" t="s">
        <v>1199</v>
      </c>
      <c r="F494" s="6" t="s">
        <v>1200</v>
      </c>
      <c r="G494" s="6" t="s">
        <v>1805</v>
      </c>
      <c r="H494" s="6" t="s">
        <v>1806</v>
      </c>
      <c r="I494" s="6" t="s">
        <v>1807</v>
      </c>
      <c r="J494" s="6" t="s">
        <v>1490</v>
      </c>
      <c r="K494" s="6" t="s">
        <v>437</v>
      </c>
      <c r="L494" s="6" t="s">
        <v>357</v>
      </c>
    </row>
    <row r="495" spans="1:12">
      <c r="A495" s="6">
        <v>494</v>
      </c>
      <c r="B495" s="6" t="s">
        <v>69</v>
      </c>
      <c r="C495" s="6" t="s">
        <v>487</v>
      </c>
      <c r="D495" s="6" t="s">
        <v>488</v>
      </c>
      <c r="E495" s="6" t="s">
        <v>1201</v>
      </c>
      <c r="F495" s="6" t="s">
        <v>1202</v>
      </c>
      <c r="G495" s="6" t="s">
        <v>1694</v>
      </c>
      <c r="H495" s="6" t="s">
        <v>1695</v>
      </c>
      <c r="I495" s="6" t="s">
        <v>1696</v>
      </c>
      <c r="J495" s="6" t="s">
        <v>1461</v>
      </c>
      <c r="K495" s="6" t="s">
        <v>437</v>
      </c>
      <c r="L495" s="6" t="s">
        <v>357</v>
      </c>
    </row>
    <row r="496" spans="1:12">
      <c r="A496" s="6">
        <v>495</v>
      </c>
      <c r="B496" s="6" t="s">
        <v>69</v>
      </c>
      <c r="C496" s="6" t="s">
        <v>487</v>
      </c>
      <c r="D496" s="6" t="s">
        <v>488</v>
      </c>
      <c r="E496" s="6" t="s">
        <v>1201</v>
      </c>
      <c r="F496" s="6" t="s">
        <v>1202</v>
      </c>
      <c r="G496" s="6" t="s">
        <v>2241</v>
      </c>
      <c r="H496" s="6" t="s">
        <v>2242</v>
      </c>
      <c r="I496" s="6" t="s">
        <v>2243</v>
      </c>
      <c r="J496" s="6" t="s">
        <v>1490</v>
      </c>
      <c r="K496" s="6" t="s">
        <v>437</v>
      </c>
      <c r="L496" s="6" t="s">
        <v>357</v>
      </c>
    </row>
    <row r="497" spans="1:12">
      <c r="A497" s="6">
        <v>496</v>
      </c>
      <c r="B497" s="6" t="s">
        <v>69</v>
      </c>
      <c r="C497" s="6" t="s">
        <v>487</v>
      </c>
      <c r="D497" s="6" t="s">
        <v>488</v>
      </c>
      <c r="E497" s="6" t="s">
        <v>1203</v>
      </c>
      <c r="F497" s="6" t="s">
        <v>1204</v>
      </c>
      <c r="G497" s="6" t="s">
        <v>1963</v>
      </c>
      <c r="H497" s="6" t="s">
        <v>1964</v>
      </c>
      <c r="I497" s="6" t="s">
        <v>1965</v>
      </c>
      <c r="J497" s="6" t="s">
        <v>1490</v>
      </c>
      <c r="K497" s="6" t="s">
        <v>437</v>
      </c>
      <c r="L497" s="6" t="s">
        <v>357</v>
      </c>
    </row>
    <row r="498" spans="1:12">
      <c r="A498" s="6">
        <v>497</v>
      </c>
      <c r="B498" s="6" t="s">
        <v>69</v>
      </c>
      <c r="C498" s="6" t="s">
        <v>487</v>
      </c>
      <c r="D498" s="6" t="s">
        <v>488</v>
      </c>
      <c r="E498" s="6" t="s">
        <v>1207</v>
      </c>
      <c r="F498" s="6" t="s">
        <v>1208</v>
      </c>
      <c r="G498" s="6" t="s">
        <v>1792</v>
      </c>
      <c r="H498" s="6" t="s">
        <v>1793</v>
      </c>
      <c r="I498" s="6" t="s">
        <v>1794</v>
      </c>
      <c r="J498" s="6" t="s">
        <v>1461</v>
      </c>
      <c r="K498" s="6" t="s">
        <v>437</v>
      </c>
      <c r="L498" s="6" t="s">
        <v>357</v>
      </c>
    </row>
    <row r="499" spans="1:12">
      <c r="A499" s="6">
        <v>498</v>
      </c>
      <c r="B499" s="6" t="s">
        <v>69</v>
      </c>
      <c r="C499" s="6" t="s">
        <v>487</v>
      </c>
      <c r="D499" s="6" t="s">
        <v>488</v>
      </c>
      <c r="E499" s="6" t="s">
        <v>1209</v>
      </c>
      <c r="F499" s="6" t="s">
        <v>1210</v>
      </c>
      <c r="G499" s="6" t="s">
        <v>1963</v>
      </c>
      <c r="H499" s="6" t="s">
        <v>1964</v>
      </c>
      <c r="I499" s="6" t="s">
        <v>1965</v>
      </c>
      <c r="J499" s="6" t="s">
        <v>1490</v>
      </c>
      <c r="K499" s="6" t="s">
        <v>437</v>
      </c>
      <c r="L499" s="6" t="s">
        <v>357</v>
      </c>
    </row>
    <row r="500" spans="1:12">
      <c r="A500" s="6">
        <v>499</v>
      </c>
      <c r="B500" s="6" t="s">
        <v>69</v>
      </c>
      <c r="C500" s="6" t="s">
        <v>487</v>
      </c>
      <c r="D500" s="6" t="s">
        <v>488</v>
      </c>
      <c r="E500" s="6" t="s">
        <v>1211</v>
      </c>
      <c r="F500" s="6" t="s">
        <v>1212</v>
      </c>
      <c r="G500" s="6" t="s">
        <v>1694</v>
      </c>
      <c r="H500" s="6" t="s">
        <v>1695</v>
      </c>
      <c r="I500" s="6" t="s">
        <v>1696</v>
      </c>
      <c r="J500" s="6" t="s">
        <v>1461</v>
      </c>
      <c r="K500" s="6" t="s">
        <v>437</v>
      </c>
      <c r="L500" s="6" t="s">
        <v>357</v>
      </c>
    </row>
    <row r="501" spans="1:12">
      <c r="A501" s="6">
        <v>500</v>
      </c>
      <c r="B501" s="6" t="s">
        <v>69</v>
      </c>
      <c r="C501" s="6" t="s">
        <v>487</v>
      </c>
      <c r="D501" s="6" t="s">
        <v>488</v>
      </c>
      <c r="E501" s="6" t="s">
        <v>1211</v>
      </c>
      <c r="F501" s="6" t="s">
        <v>1212</v>
      </c>
      <c r="G501" s="6" t="s">
        <v>1963</v>
      </c>
      <c r="H501" s="6" t="s">
        <v>1964</v>
      </c>
      <c r="I501" s="6" t="s">
        <v>1965</v>
      </c>
      <c r="J501" s="6" t="s">
        <v>1490</v>
      </c>
      <c r="K501" s="6" t="s">
        <v>437</v>
      </c>
      <c r="L501" s="6" t="s">
        <v>357</v>
      </c>
    </row>
    <row r="502" spans="1:12">
      <c r="A502" s="6">
        <v>501</v>
      </c>
      <c r="B502" s="6" t="s">
        <v>69</v>
      </c>
      <c r="C502" s="6" t="s">
        <v>487</v>
      </c>
      <c r="D502" s="6" t="s">
        <v>488</v>
      </c>
      <c r="E502" s="6" t="s">
        <v>1213</v>
      </c>
      <c r="F502" s="6" t="s">
        <v>1214</v>
      </c>
      <c r="G502" s="6" t="s">
        <v>1963</v>
      </c>
      <c r="H502" s="6" t="s">
        <v>1964</v>
      </c>
      <c r="I502" s="6" t="s">
        <v>1965</v>
      </c>
      <c r="J502" s="6" t="s">
        <v>1490</v>
      </c>
      <c r="K502" s="6" t="s">
        <v>437</v>
      </c>
      <c r="L502" s="6" t="s">
        <v>357</v>
      </c>
    </row>
    <row r="503" spans="1:12">
      <c r="A503" s="6">
        <v>502</v>
      </c>
      <c r="B503" s="6" t="s">
        <v>69</v>
      </c>
      <c r="C503" s="6" t="s">
        <v>487</v>
      </c>
      <c r="D503" s="6" t="s">
        <v>488</v>
      </c>
      <c r="E503" s="6" t="s">
        <v>1215</v>
      </c>
      <c r="F503" s="6" t="s">
        <v>1216</v>
      </c>
      <c r="G503" s="6" t="s">
        <v>1420</v>
      </c>
      <c r="H503" s="6" t="s">
        <v>1421</v>
      </c>
      <c r="I503" s="6" t="s">
        <v>1422</v>
      </c>
      <c r="J503" s="6" t="s">
        <v>1423</v>
      </c>
      <c r="K503" s="6" t="s">
        <v>437</v>
      </c>
      <c r="L503" s="6" t="s">
        <v>357</v>
      </c>
    </row>
    <row r="504" spans="1:12">
      <c r="A504" s="6">
        <v>503</v>
      </c>
      <c r="B504" s="6" t="s">
        <v>69</v>
      </c>
      <c r="C504" s="6" t="s">
        <v>487</v>
      </c>
      <c r="D504" s="6" t="s">
        <v>488</v>
      </c>
      <c r="E504" s="6" t="s">
        <v>633</v>
      </c>
      <c r="F504" s="6" t="s">
        <v>634</v>
      </c>
      <c r="G504" s="6" t="s">
        <v>1420</v>
      </c>
      <c r="H504" s="6" t="s">
        <v>1421</v>
      </c>
      <c r="I504" s="6" t="s">
        <v>1422</v>
      </c>
      <c r="J504" s="6" t="s">
        <v>1423</v>
      </c>
      <c r="K504" s="6" t="s">
        <v>437</v>
      </c>
      <c r="L504" s="6" t="s">
        <v>357</v>
      </c>
    </row>
    <row r="505" spans="1:12">
      <c r="A505" s="6">
        <v>504</v>
      </c>
      <c r="B505" s="6" t="s">
        <v>69</v>
      </c>
      <c r="C505" s="6" t="s">
        <v>487</v>
      </c>
      <c r="D505" s="6" t="s">
        <v>488</v>
      </c>
      <c r="E505" s="6" t="s">
        <v>633</v>
      </c>
      <c r="F505" s="6" t="s">
        <v>634</v>
      </c>
      <c r="G505" s="6" t="s">
        <v>1432</v>
      </c>
      <c r="H505" s="6" t="s">
        <v>460</v>
      </c>
      <c r="I505" s="6" t="s">
        <v>461</v>
      </c>
      <c r="J505" s="6" t="s">
        <v>462</v>
      </c>
      <c r="K505" s="6" t="s">
        <v>437</v>
      </c>
      <c r="L505" s="6" t="s">
        <v>357</v>
      </c>
    </row>
    <row r="506" spans="1:12">
      <c r="A506" s="6">
        <v>505</v>
      </c>
      <c r="B506" s="6" t="s">
        <v>69</v>
      </c>
      <c r="C506" s="6" t="s">
        <v>487</v>
      </c>
      <c r="D506" s="6" t="s">
        <v>488</v>
      </c>
      <c r="E506" s="6" t="s">
        <v>633</v>
      </c>
      <c r="F506" s="6" t="s">
        <v>634</v>
      </c>
      <c r="G506" s="6" t="s">
        <v>2182</v>
      </c>
      <c r="H506" s="6" t="s">
        <v>2183</v>
      </c>
      <c r="I506" s="6" t="s">
        <v>2184</v>
      </c>
      <c r="J506" s="6" t="s">
        <v>1461</v>
      </c>
      <c r="K506" s="6" t="s">
        <v>1462</v>
      </c>
      <c r="L506" s="6" t="s">
        <v>357</v>
      </c>
    </row>
    <row r="507" spans="1:12">
      <c r="A507" s="6">
        <v>506</v>
      </c>
      <c r="B507" s="6" t="s">
        <v>69</v>
      </c>
      <c r="C507" s="6" t="s">
        <v>487</v>
      </c>
      <c r="D507" s="6" t="s">
        <v>488</v>
      </c>
      <c r="E507" s="6" t="s">
        <v>633</v>
      </c>
      <c r="F507" s="6" t="s">
        <v>634</v>
      </c>
      <c r="G507" s="6" t="s">
        <v>2283</v>
      </c>
      <c r="H507" s="6" t="s">
        <v>2284</v>
      </c>
      <c r="I507" s="6" t="s">
        <v>2285</v>
      </c>
      <c r="J507" s="6" t="s">
        <v>2286</v>
      </c>
      <c r="K507" s="6" t="s">
        <v>437</v>
      </c>
      <c r="L507" s="6" t="s">
        <v>357</v>
      </c>
    </row>
    <row r="508" spans="1:12">
      <c r="A508" s="6">
        <v>507</v>
      </c>
      <c r="B508" s="6" t="s">
        <v>69</v>
      </c>
      <c r="C508" s="6" t="s">
        <v>487</v>
      </c>
      <c r="D508" s="6" t="s">
        <v>488</v>
      </c>
      <c r="E508" s="6" t="s">
        <v>690</v>
      </c>
      <c r="F508" s="6" t="s">
        <v>691</v>
      </c>
      <c r="G508" s="6" t="s">
        <v>1594</v>
      </c>
      <c r="H508" s="6" t="s">
        <v>1595</v>
      </c>
      <c r="I508" s="6" t="s">
        <v>1596</v>
      </c>
      <c r="J508" s="6" t="s">
        <v>1461</v>
      </c>
      <c r="K508" s="6" t="s">
        <v>437</v>
      </c>
      <c r="L508" s="6" t="s">
        <v>357</v>
      </c>
    </row>
    <row r="509" spans="1:12">
      <c r="A509" s="6">
        <v>508</v>
      </c>
      <c r="B509" s="6" t="s">
        <v>69</v>
      </c>
      <c r="C509" s="6" t="s">
        <v>487</v>
      </c>
      <c r="D509" s="6" t="s">
        <v>488</v>
      </c>
      <c r="E509" s="6" t="s">
        <v>1221</v>
      </c>
      <c r="F509" s="6" t="s">
        <v>1222</v>
      </c>
      <c r="G509" s="6" t="s">
        <v>2241</v>
      </c>
      <c r="H509" s="6" t="s">
        <v>2242</v>
      </c>
      <c r="I509" s="6" t="s">
        <v>2243</v>
      </c>
      <c r="J509" s="6" t="s">
        <v>1490</v>
      </c>
      <c r="K509" s="6" t="s">
        <v>437</v>
      </c>
      <c r="L509" s="6" t="s">
        <v>357</v>
      </c>
    </row>
    <row r="510" spans="1:12">
      <c r="A510" s="6">
        <v>509</v>
      </c>
      <c r="B510" s="6" t="s">
        <v>69</v>
      </c>
      <c r="C510" s="6" t="s">
        <v>487</v>
      </c>
      <c r="D510" s="6" t="s">
        <v>488</v>
      </c>
      <c r="E510" s="6" t="s">
        <v>1223</v>
      </c>
      <c r="F510" s="6" t="s">
        <v>1224</v>
      </c>
      <c r="G510" s="6" t="s">
        <v>1805</v>
      </c>
      <c r="H510" s="6" t="s">
        <v>1806</v>
      </c>
      <c r="I510" s="6" t="s">
        <v>1807</v>
      </c>
      <c r="J510" s="6" t="s">
        <v>1490</v>
      </c>
      <c r="K510" s="6" t="s">
        <v>437</v>
      </c>
      <c r="L510" s="6" t="s">
        <v>357</v>
      </c>
    </row>
    <row r="511" spans="1:12">
      <c r="A511" s="6">
        <v>510</v>
      </c>
      <c r="B511" s="6" t="s">
        <v>69</v>
      </c>
      <c r="C511" s="6" t="s">
        <v>487</v>
      </c>
      <c r="D511" s="6" t="s">
        <v>488</v>
      </c>
      <c r="E511" s="6" t="s">
        <v>1225</v>
      </c>
      <c r="F511" s="6" t="s">
        <v>1226</v>
      </c>
      <c r="G511" s="6" t="s">
        <v>1963</v>
      </c>
      <c r="H511" s="6" t="s">
        <v>1964</v>
      </c>
      <c r="I511" s="6" t="s">
        <v>1965</v>
      </c>
      <c r="J511" s="6" t="s">
        <v>1490</v>
      </c>
      <c r="K511" s="6" t="s">
        <v>437</v>
      </c>
      <c r="L511" s="6" t="s">
        <v>357</v>
      </c>
    </row>
    <row r="512" spans="1:12">
      <c r="A512" s="6">
        <v>511</v>
      </c>
      <c r="B512" s="6" t="s">
        <v>69</v>
      </c>
      <c r="C512" s="6" t="s">
        <v>487</v>
      </c>
      <c r="D512" s="6" t="s">
        <v>488</v>
      </c>
      <c r="E512" s="6" t="s">
        <v>1227</v>
      </c>
      <c r="F512" s="6" t="s">
        <v>1228</v>
      </c>
      <c r="G512" s="6" t="s">
        <v>1694</v>
      </c>
      <c r="H512" s="6" t="s">
        <v>1695</v>
      </c>
      <c r="I512" s="6" t="s">
        <v>1696</v>
      </c>
      <c r="J512" s="6" t="s">
        <v>1461</v>
      </c>
      <c r="K512" s="6" t="s">
        <v>437</v>
      </c>
      <c r="L512" s="6" t="s">
        <v>357</v>
      </c>
    </row>
    <row r="513" spans="1:12">
      <c r="A513" s="6">
        <v>512</v>
      </c>
      <c r="B513" s="6" t="s">
        <v>69</v>
      </c>
      <c r="C513" s="6" t="s">
        <v>487</v>
      </c>
      <c r="D513" s="6" t="s">
        <v>488</v>
      </c>
      <c r="E513" s="6" t="s">
        <v>1227</v>
      </c>
      <c r="F513" s="6" t="s">
        <v>1228</v>
      </c>
      <c r="G513" s="6" t="s">
        <v>2241</v>
      </c>
      <c r="H513" s="6" t="s">
        <v>2242</v>
      </c>
      <c r="I513" s="6" t="s">
        <v>2243</v>
      </c>
      <c r="J513" s="6" t="s">
        <v>1490</v>
      </c>
      <c r="K513" s="6" t="s">
        <v>437</v>
      </c>
      <c r="L513" s="6" t="s">
        <v>357</v>
      </c>
    </row>
    <row r="514" spans="1:12">
      <c r="A514" s="6">
        <v>513</v>
      </c>
      <c r="B514" s="6" t="s">
        <v>69</v>
      </c>
      <c r="C514" s="6" t="s">
        <v>487</v>
      </c>
      <c r="D514" s="6" t="s">
        <v>488</v>
      </c>
      <c r="E514" s="6" t="s">
        <v>776</v>
      </c>
      <c r="F514" s="6" t="s">
        <v>777</v>
      </c>
      <c r="G514" s="6" t="s">
        <v>1792</v>
      </c>
      <c r="H514" s="6" t="s">
        <v>1793</v>
      </c>
      <c r="I514" s="6" t="s">
        <v>1794</v>
      </c>
      <c r="J514" s="6" t="s">
        <v>1461</v>
      </c>
      <c r="K514" s="6" t="s">
        <v>437</v>
      </c>
      <c r="L514" s="6" t="s">
        <v>357</v>
      </c>
    </row>
    <row r="515" spans="1:12">
      <c r="A515" s="6">
        <v>514</v>
      </c>
      <c r="B515" s="6" t="s">
        <v>69</v>
      </c>
      <c r="C515" s="6" t="s">
        <v>487</v>
      </c>
      <c r="D515" s="6" t="s">
        <v>488</v>
      </c>
      <c r="E515" s="6" t="s">
        <v>776</v>
      </c>
      <c r="F515" s="6" t="s">
        <v>777</v>
      </c>
      <c r="G515" s="6" t="s">
        <v>2157</v>
      </c>
      <c r="H515" s="6" t="s">
        <v>2158</v>
      </c>
      <c r="I515" s="6" t="s">
        <v>2159</v>
      </c>
      <c r="J515" s="6" t="s">
        <v>1461</v>
      </c>
      <c r="K515" s="6" t="s">
        <v>437</v>
      </c>
      <c r="L515" s="6" t="s">
        <v>357</v>
      </c>
    </row>
    <row r="516" spans="1:12">
      <c r="A516" s="6">
        <v>515</v>
      </c>
      <c r="B516" s="6" t="s">
        <v>69</v>
      </c>
      <c r="C516" s="6" t="s">
        <v>641</v>
      </c>
      <c r="D516" s="6" t="s">
        <v>642</v>
      </c>
      <c r="E516" s="6" t="s">
        <v>643</v>
      </c>
      <c r="F516" s="6" t="s">
        <v>644</v>
      </c>
      <c r="G516" s="6" t="s">
        <v>1703</v>
      </c>
      <c r="H516" s="6" t="s">
        <v>1704</v>
      </c>
      <c r="I516" s="6" t="s">
        <v>1705</v>
      </c>
      <c r="J516" s="6" t="s">
        <v>1490</v>
      </c>
      <c r="K516" s="6" t="s">
        <v>437</v>
      </c>
      <c r="L516" s="6" t="s">
        <v>357</v>
      </c>
    </row>
    <row r="517" spans="1:12">
      <c r="A517" s="6">
        <v>516</v>
      </c>
      <c r="B517" s="6" t="s">
        <v>69</v>
      </c>
      <c r="C517" s="6" t="s">
        <v>641</v>
      </c>
      <c r="D517" s="6" t="s">
        <v>642</v>
      </c>
      <c r="E517" s="6" t="s">
        <v>643</v>
      </c>
      <c r="F517" s="6" t="s">
        <v>644</v>
      </c>
      <c r="G517" s="6" t="s">
        <v>1899</v>
      </c>
      <c r="H517" s="6" t="s">
        <v>1900</v>
      </c>
      <c r="I517" s="6" t="s">
        <v>1901</v>
      </c>
      <c r="J517" s="6" t="s">
        <v>1902</v>
      </c>
      <c r="K517" s="6" t="s">
        <v>437</v>
      </c>
      <c r="L517" s="6" t="s">
        <v>357</v>
      </c>
    </row>
    <row r="518" spans="1:12">
      <c r="A518" s="6">
        <v>517</v>
      </c>
      <c r="B518" s="6" t="s">
        <v>69</v>
      </c>
      <c r="C518" s="6" t="s">
        <v>641</v>
      </c>
      <c r="D518" s="6" t="s">
        <v>642</v>
      </c>
      <c r="E518" s="6" t="s">
        <v>643</v>
      </c>
      <c r="F518" s="6" t="s">
        <v>644</v>
      </c>
      <c r="G518" s="6" t="s">
        <v>2054</v>
      </c>
      <c r="H518" s="6" t="s">
        <v>2055</v>
      </c>
      <c r="I518" s="6" t="s">
        <v>2056</v>
      </c>
      <c r="J518" s="6" t="s">
        <v>1490</v>
      </c>
      <c r="K518" s="6" t="s">
        <v>437</v>
      </c>
      <c r="L518" s="6" t="s">
        <v>357</v>
      </c>
    </row>
    <row r="519" spans="1:12">
      <c r="A519" s="6">
        <v>518</v>
      </c>
      <c r="B519" s="6" t="s">
        <v>69</v>
      </c>
      <c r="C519" s="6" t="s">
        <v>641</v>
      </c>
      <c r="D519" s="6" t="s">
        <v>642</v>
      </c>
      <c r="E519" s="6" t="s">
        <v>696</v>
      </c>
      <c r="F519" s="6" t="s">
        <v>697</v>
      </c>
      <c r="G519" s="6" t="s">
        <v>1856</v>
      </c>
      <c r="H519" s="6" t="s">
        <v>1857</v>
      </c>
      <c r="I519" s="6" t="s">
        <v>1858</v>
      </c>
      <c r="J519" s="6" t="s">
        <v>1490</v>
      </c>
      <c r="K519" s="6" t="s">
        <v>1454</v>
      </c>
      <c r="L519" s="6" t="s">
        <v>357</v>
      </c>
    </row>
    <row r="520" spans="1:12">
      <c r="A520" s="6">
        <v>519</v>
      </c>
      <c r="B520" s="6" t="s">
        <v>69</v>
      </c>
      <c r="C520" s="6" t="s">
        <v>641</v>
      </c>
      <c r="D520" s="6" t="s">
        <v>642</v>
      </c>
      <c r="E520" s="6" t="s">
        <v>696</v>
      </c>
      <c r="F520" s="6" t="s">
        <v>697</v>
      </c>
      <c r="G520" s="6" t="s">
        <v>1899</v>
      </c>
      <c r="H520" s="6" t="s">
        <v>1900</v>
      </c>
      <c r="I520" s="6" t="s">
        <v>1901</v>
      </c>
      <c r="J520" s="6" t="s">
        <v>1902</v>
      </c>
      <c r="K520" s="6" t="s">
        <v>437</v>
      </c>
      <c r="L520" s="6" t="s">
        <v>357</v>
      </c>
    </row>
    <row r="521" spans="1:12">
      <c r="A521" s="6">
        <v>520</v>
      </c>
      <c r="B521" s="6" t="s">
        <v>69</v>
      </c>
      <c r="C521" s="6" t="s">
        <v>641</v>
      </c>
      <c r="D521" s="6" t="s">
        <v>642</v>
      </c>
      <c r="E521" s="6" t="s">
        <v>754</v>
      </c>
      <c r="F521" s="6" t="s">
        <v>755</v>
      </c>
      <c r="G521" s="6" t="s">
        <v>2057</v>
      </c>
      <c r="H521" s="6" t="s">
        <v>2058</v>
      </c>
      <c r="I521" s="6" t="s">
        <v>2059</v>
      </c>
      <c r="J521" s="6" t="s">
        <v>1490</v>
      </c>
      <c r="K521" s="6" t="s">
        <v>437</v>
      </c>
      <c r="L521" s="6" t="s">
        <v>357</v>
      </c>
    </row>
    <row r="522" spans="1:12">
      <c r="A522" s="6">
        <v>521</v>
      </c>
      <c r="B522" s="6" t="s">
        <v>69</v>
      </c>
      <c r="C522" s="6" t="s">
        <v>641</v>
      </c>
      <c r="D522" s="6" t="s">
        <v>642</v>
      </c>
      <c r="E522" s="6" t="s">
        <v>1231</v>
      </c>
      <c r="F522" s="6" t="s">
        <v>1232</v>
      </c>
      <c r="G522" s="6" t="s">
        <v>1703</v>
      </c>
      <c r="H522" s="6" t="s">
        <v>1704</v>
      </c>
      <c r="I522" s="6" t="s">
        <v>1705</v>
      </c>
      <c r="J522" s="6" t="s">
        <v>1490</v>
      </c>
      <c r="K522" s="6" t="s">
        <v>437</v>
      </c>
      <c r="L522" s="6" t="s">
        <v>357</v>
      </c>
    </row>
    <row r="523" spans="1:12">
      <c r="A523" s="6">
        <v>522</v>
      </c>
      <c r="B523" s="6" t="s">
        <v>69</v>
      </c>
      <c r="C523" s="6" t="s">
        <v>641</v>
      </c>
      <c r="D523" s="6" t="s">
        <v>642</v>
      </c>
      <c r="E523" s="6" t="s">
        <v>1231</v>
      </c>
      <c r="F523" s="6" t="s">
        <v>1232</v>
      </c>
      <c r="G523" s="6" t="s">
        <v>2054</v>
      </c>
      <c r="H523" s="6" t="s">
        <v>2055</v>
      </c>
      <c r="I523" s="6" t="s">
        <v>2056</v>
      </c>
      <c r="J523" s="6" t="s">
        <v>1490</v>
      </c>
      <c r="K523" s="6" t="s">
        <v>437</v>
      </c>
      <c r="L523" s="6" t="s">
        <v>357</v>
      </c>
    </row>
    <row r="524" spans="1:12">
      <c r="A524" s="6">
        <v>523</v>
      </c>
      <c r="B524" s="6" t="s">
        <v>69</v>
      </c>
      <c r="C524" s="6" t="s">
        <v>641</v>
      </c>
      <c r="D524" s="6" t="s">
        <v>642</v>
      </c>
      <c r="E524" s="6" t="s">
        <v>1233</v>
      </c>
      <c r="F524" s="6" t="s">
        <v>1234</v>
      </c>
      <c r="G524" s="6" t="s">
        <v>1487</v>
      </c>
      <c r="H524" s="6" t="s">
        <v>1488</v>
      </c>
      <c r="I524" s="6" t="s">
        <v>1489</v>
      </c>
      <c r="J524" s="6" t="s">
        <v>1477</v>
      </c>
      <c r="K524" s="6" t="s">
        <v>437</v>
      </c>
      <c r="L524" s="6" t="s">
        <v>357</v>
      </c>
    </row>
    <row r="525" spans="1:12">
      <c r="A525" s="6">
        <v>524</v>
      </c>
      <c r="B525" s="6" t="s">
        <v>69</v>
      </c>
      <c r="C525" s="6" t="s">
        <v>641</v>
      </c>
      <c r="D525" s="6" t="s">
        <v>642</v>
      </c>
      <c r="E525" s="6" t="s">
        <v>1233</v>
      </c>
      <c r="F525" s="6" t="s">
        <v>1234</v>
      </c>
      <c r="G525" s="6" t="s">
        <v>1703</v>
      </c>
      <c r="H525" s="6" t="s">
        <v>1704</v>
      </c>
      <c r="I525" s="6" t="s">
        <v>1705</v>
      </c>
      <c r="J525" s="6" t="s">
        <v>1490</v>
      </c>
      <c r="K525" s="6" t="s">
        <v>437</v>
      </c>
      <c r="L525" s="6" t="s">
        <v>357</v>
      </c>
    </row>
    <row r="526" spans="1:12">
      <c r="A526" s="6">
        <v>525</v>
      </c>
      <c r="B526" s="6" t="s">
        <v>69</v>
      </c>
      <c r="C526" s="6" t="s">
        <v>641</v>
      </c>
      <c r="D526" s="6" t="s">
        <v>642</v>
      </c>
      <c r="E526" s="6" t="s">
        <v>1233</v>
      </c>
      <c r="F526" s="6" t="s">
        <v>1234</v>
      </c>
      <c r="G526" s="6" t="s">
        <v>2054</v>
      </c>
      <c r="H526" s="6" t="s">
        <v>2055</v>
      </c>
      <c r="I526" s="6" t="s">
        <v>2056</v>
      </c>
      <c r="J526" s="6" t="s">
        <v>1490</v>
      </c>
      <c r="K526" s="6" t="s">
        <v>437</v>
      </c>
      <c r="L526" s="6" t="s">
        <v>357</v>
      </c>
    </row>
    <row r="527" spans="1:12">
      <c r="A527" s="6">
        <v>526</v>
      </c>
      <c r="B527" s="6" t="s">
        <v>69</v>
      </c>
      <c r="C527" s="6" t="s">
        <v>641</v>
      </c>
      <c r="D527" s="6" t="s">
        <v>642</v>
      </c>
      <c r="E527" s="6" t="s">
        <v>778</v>
      </c>
      <c r="F527" s="6" t="s">
        <v>779</v>
      </c>
      <c r="G527" s="6" t="s">
        <v>1703</v>
      </c>
      <c r="H527" s="6" t="s">
        <v>1704</v>
      </c>
      <c r="I527" s="6" t="s">
        <v>1705</v>
      </c>
      <c r="J527" s="6" t="s">
        <v>1490</v>
      </c>
      <c r="K527" s="6" t="s">
        <v>437</v>
      </c>
      <c r="L527" s="6" t="s">
        <v>357</v>
      </c>
    </row>
    <row r="528" spans="1:12">
      <c r="A528" s="6">
        <v>527</v>
      </c>
      <c r="B528" s="6" t="s">
        <v>69</v>
      </c>
      <c r="C528" s="6" t="s">
        <v>641</v>
      </c>
      <c r="D528" s="6" t="s">
        <v>642</v>
      </c>
      <c r="E528" s="6" t="s">
        <v>778</v>
      </c>
      <c r="F528" s="6" t="s">
        <v>779</v>
      </c>
      <c r="G528" s="6" t="s">
        <v>2188</v>
      </c>
      <c r="H528" s="6" t="s">
        <v>2189</v>
      </c>
      <c r="I528" s="6" t="s">
        <v>2190</v>
      </c>
      <c r="J528" s="6" t="s">
        <v>1490</v>
      </c>
      <c r="K528" s="6" t="s">
        <v>437</v>
      </c>
      <c r="L528" s="6" t="s">
        <v>357</v>
      </c>
    </row>
    <row r="529" spans="1:12">
      <c r="A529" s="6">
        <v>528</v>
      </c>
      <c r="B529" s="6" t="s">
        <v>69</v>
      </c>
      <c r="C529" s="6" t="s">
        <v>641</v>
      </c>
      <c r="D529" s="6" t="s">
        <v>642</v>
      </c>
      <c r="E529" s="6" t="s">
        <v>1266</v>
      </c>
      <c r="F529" s="6" t="s">
        <v>1267</v>
      </c>
      <c r="G529" s="6" t="s">
        <v>1703</v>
      </c>
      <c r="H529" s="6" t="s">
        <v>1704</v>
      </c>
      <c r="I529" s="6" t="s">
        <v>1705</v>
      </c>
      <c r="J529" s="6" t="s">
        <v>1490</v>
      </c>
      <c r="K529" s="6" t="s">
        <v>437</v>
      </c>
      <c r="L529" s="6" t="s">
        <v>357</v>
      </c>
    </row>
    <row r="530" spans="1:12">
      <c r="A530" s="6">
        <v>529</v>
      </c>
      <c r="B530" s="6" t="s">
        <v>69</v>
      </c>
      <c r="C530" s="6" t="s">
        <v>452</v>
      </c>
      <c r="D530" s="6" t="s">
        <v>453</v>
      </c>
      <c r="E530" s="6" t="s">
        <v>1268</v>
      </c>
      <c r="F530" s="6" t="s">
        <v>1269</v>
      </c>
      <c r="G530" s="6" t="s">
        <v>1742</v>
      </c>
      <c r="H530" s="6" t="s">
        <v>2304</v>
      </c>
      <c r="I530" s="6" t="s">
        <v>1743</v>
      </c>
      <c r="J530" s="6" t="s">
        <v>1744</v>
      </c>
      <c r="K530" s="6" t="s">
        <v>1454</v>
      </c>
      <c r="L530" s="6" t="s">
        <v>357</v>
      </c>
    </row>
    <row r="531" spans="1:12">
      <c r="A531" s="6">
        <v>530</v>
      </c>
      <c r="B531" s="6" t="s">
        <v>69</v>
      </c>
      <c r="C531" s="6" t="s">
        <v>452</v>
      </c>
      <c r="D531" s="6" t="s">
        <v>453</v>
      </c>
      <c r="E531" s="6" t="s">
        <v>1268</v>
      </c>
      <c r="F531" s="6" t="s">
        <v>1269</v>
      </c>
      <c r="G531" s="6" t="s">
        <v>1742</v>
      </c>
      <c r="H531" s="6" t="s">
        <v>2304</v>
      </c>
      <c r="I531" s="6" t="s">
        <v>1743</v>
      </c>
      <c r="J531" s="6" t="s">
        <v>1744</v>
      </c>
      <c r="K531" s="6" t="s">
        <v>1453</v>
      </c>
      <c r="L531" s="6" t="s">
        <v>357</v>
      </c>
    </row>
    <row r="532" spans="1:12">
      <c r="A532" s="6">
        <v>531</v>
      </c>
      <c r="B532" s="6" t="s">
        <v>69</v>
      </c>
      <c r="C532" s="6" t="s">
        <v>452</v>
      </c>
      <c r="D532" s="6" t="s">
        <v>453</v>
      </c>
      <c r="E532" s="6" t="s">
        <v>1268</v>
      </c>
      <c r="F532" s="6" t="s">
        <v>1269</v>
      </c>
      <c r="G532" s="6" t="s">
        <v>2288</v>
      </c>
      <c r="H532" s="6" t="s">
        <v>2289</v>
      </c>
      <c r="I532" s="6" t="s">
        <v>2290</v>
      </c>
      <c r="J532" s="6" t="s">
        <v>2291</v>
      </c>
      <c r="K532" s="6" t="s">
        <v>437</v>
      </c>
      <c r="L532" s="6" t="s">
        <v>357</v>
      </c>
    </row>
    <row r="533" spans="1:12">
      <c r="A533" s="6">
        <v>532</v>
      </c>
      <c r="B533" s="6" t="s">
        <v>69</v>
      </c>
      <c r="C533" s="6" t="s">
        <v>452</v>
      </c>
      <c r="D533" s="6" t="s">
        <v>453</v>
      </c>
      <c r="E533" s="6" t="s">
        <v>645</v>
      </c>
      <c r="F533" s="6" t="s">
        <v>659</v>
      </c>
      <c r="G533" s="6" t="s">
        <v>1745</v>
      </c>
      <c r="H533" s="6" t="s">
        <v>1746</v>
      </c>
      <c r="I533" s="6" t="s">
        <v>1747</v>
      </c>
      <c r="J533" s="6" t="s">
        <v>1419</v>
      </c>
      <c r="K533" s="6" t="s">
        <v>437</v>
      </c>
      <c r="L533" s="6" t="s">
        <v>357</v>
      </c>
    </row>
    <row r="534" spans="1:12">
      <c r="A534" s="6">
        <v>533</v>
      </c>
      <c r="B534" s="6" t="s">
        <v>69</v>
      </c>
      <c r="C534" s="6" t="s">
        <v>452</v>
      </c>
      <c r="D534" s="6" t="s">
        <v>453</v>
      </c>
      <c r="E534" s="6" t="s">
        <v>645</v>
      </c>
      <c r="F534" s="6" t="s">
        <v>659</v>
      </c>
      <c r="G534" s="6" t="s">
        <v>1773</v>
      </c>
      <c r="H534" s="6" t="s">
        <v>1774</v>
      </c>
      <c r="I534" s="6" t="s">
        <v>1775</v>
      </c>
      <c r="J534" s="6" t="s">
        <v>1427</v>
      </c>
      <c r="K534" s="6" t="s">
        <v>437</v>
      </c>
      <c r="L534" s="6" t="s">
        <v>357</v>
      </c>
    </row>
    <row r="535" spans="1:12">
      <c r="A535" s="6">
        <v>534</v>
      </c>
      <c r="B535" s="6" t="s">
        <v>69</v>
      </c>
      <c r="C535" s="6" t="s">
        <v>452</v>
      </c>
      <c r="D535" s="6" t="s">
        <v>453</v>
      </c>
      <c r="E535" s="6" t="s">
        <v>645</v>
      </c>
      <c r="F535" s="6" t="s">
        <v>659</v>
      </c>
      <c r="G535" s="6" t="s">
        <v>2185</v>
      </c>
      <c r="H535" s="6" t="s">
        <v>2186</v>
      </c>
      <c r="I535" s="6" t="s">
        <v>2187</v>
      </c>
      <c r="J535" s="6" t="s">
        <v>1820</v>
      </c>
      <c r="K535" s="6" t="s">
        <v>1404</v>
      </c>
      <c r="L535" s="6" t="s">
        <v>357</v>
      </c>
    </row>
    <row r="536" spans="1:12">
      <c r="A536" s="6">
        <v>535</v>
      </c>
      <c r="B536" s="6" t="s">
        <v>69</v>
      </c>
      <c r="C536" s="6" t="s">
        <v>452</v>
      </c>
      <c r="D536" s="6" t="s">
        <v>453</v>
      </c>
      <c r="E536" s="6" t="s">
        <v>774</v>
      </c>
      <c r="F536" s="6" t="s">
        <v>775</v>
      </c>
      <c r="G536" s="6" t="s">
        <v>2363</v>
      </c>
      <c r="H536" s="6" t="s">
        <v>2364</v>
      </c>
      <c r="I536" s="6" t="s">
        <v>2365</v>
      </c>
      <c r="J536" s="6" t="s">
        <v>1427</v>
      </c>
      <c r="K536" s="6" t="s">
        <v>2303</v>
      </c>
      <c r="L536" s="6" t="s">
        <v>357</v>
      </c>
    </row>
    <row r="537" spans="1:12">
      <c r="A537" s="6">
        <v>536</v>
      </c>
      <c r="B537" s="6" t="s">
        <v>69</v>
      </c>
      <c r="C537" s="6" t="s">
        <v>452</v>
      </c>
      <c r="D537" s="6" t="s">
        <v>453</v>
      </c>
      <c r="E537" s="6" t="s">
        <v>774</v>
      </c>
      <c r="F537" s="6" t="s">
        <v>775</v>
      </c>
      <c r="G537" s="6" t="s">
        <v>2363</v>
      </c>
      <c r="H537" s="6" t="s">
        <v>2364</v>
      </c>
      <c r="I537" s="6" t="s">
        <v>2365</v>
      </c>
      <c r="J537" s="6" t="s">
        <v>1427</v>
      </c>
      <c r="K537" s="6" t="s">
        <v>437</v>
      </c>
      <c r="L537" s="6" t="s">
        <v>357</v>
      </c>
    </row>
    <row r="538" spans="1:12">
      <c r="A538" s="6">
        <v>537</v>
      </c>
      <c r="B538" s="6" t="s">
        <v>69</v>
      </c>
      <c r="C538" s="6" t="s">
        <v>452</v>
      </c>
      <c r="D538" s="6" t="s">
        <v>453</v>
      </c>
      <c r="E538" s="6" t="s">
        <v>774</v>
      </c>
      <c r="F538" s="6" t="s">
        <v>775</v>
      </c>
      <c r="G538" s="6" t="s">
        <v>2032</v>
      </c>
      <c r="H538" s="6" t="s">
        <v>2033</v>
      </c>
      <c r="I538" s="6" t="s">
        <v>2034</v>
      </c>
      <c r="J538" s="6" t="s">
        <v>1427</v>
      </c>
      <c r="K538" s="6" t="s">
        <v>437</v>
      </c>
      <c r="L538" s="6" t="s">
        <v>357</v>
      </c>
    </row>
    <row r="539" spans="1:12">
      <c r="A539" s="6">
        <v>538</v>
      </c>
      <c r="B539" s="6" t="s">
        <v>69</v>
      </c>
      <c r="C539" s="6" t="s">
        <v>452</v>
      </c>
      <c r="D539" s="6" t="s">
        <v>453</v>
      </c>
      <c r="E539" s="6" t="s">
        <v>774</v>
      </c>
      <c r="F539" s="6" t="s">
        <v>775</v>
      </c>
      <c r="G539" s="6" t="s">
        <v>2163</v>
      </c>
      <c r="H539" s="6" t="s">
        <v>2164</v>
      </c>
      <c r="I539" s="6" t="s">
        <v>2165</v>
      </c>
      <c r="J539" s="6" t="s">
        <v>2166</v>
      </c>
      <c r="K539" s="6" t="s">
        <v>437</v>
      </c>
      <c r="L539" s="6" t="s">
        <v>357</v>
      </c>
    </row>
    <row r="540" spans="1:12">
      <c r="A540" s="6">
        <v>539</v>
      </c>
      <c r="B540" s="6" t="s">
        <v>69</v>
      </c>
      <c r="C540" s="6" t="s">
        <v>452</v>
      </c>
      <c r="D540" s="6" t="s">
        <v>453</v>
      </c>
      <c r="E540" s="6" t="s">
        <v>746</v>
      </c>
      <c r="F540" s="6" t="s">
        <v>747</v>
      </c>
      <c r="G540" s="6" t="s">
        <v>1409</v>
      </c>
      <c r="H540" s="6" t="s">
        <v>1410</v>
      </c>
      <c r="I540" s="6" t="s">
        <v>1411</v>
      </c>
      <c r="J540" s="6" t="s">
        <v>1412</v>
      </c>
      <c r="K540" s="6" t="s">
        <v>437</v>
      </c>
      <c r="L540" s="6" t="s">
        <v>357</v>
      </c>
    </row>
    <row r="541" spans="1:12">
      <c r="A541" s="6">
        <v>540</v>
      </c>
      <c r="B541" s="6" t="s">
        <v>69</v>
      </c>
      <c r="C541" s="6" t="s">
        <v>452</v>
      </c>
      <c r="D541" s="6" t="s">
        <v>453</v>
      </c>
      <c r="E541" s="6" t="s">
        <v>746</v>
      </c>
      <c r="F541" s="6" t="s">
        <v>747</v>
      </c>
      <c r="G541" s="6" t="s">
        <v>2401</v>
      </c>
      <c r="H541" s="6" t="s">
        <v>2402</v>
      </c>
      <c r="I541" s="6" t="s">
        <v>2403</v>
      </c>
      <c r="J541" s="6" t="s">
        <v>1419</v>
      </c>
      <c r="K541" s="6" t="s">
        <v>437</v>
      </c>
      <c r="L541" s="6" t="s">
        <v>357</v>
      </c>
    </row>
    <row r="542" spans="1:12">
      <c r="A542" s="6">
        <v>541</v>
      </c>
      <c r="B542" s="6" t="s">
        <v>69</v>
      </c>
      <c r="C542" s="6" t="s">
        <v>452</v>
      </c>
      <c r="D542" s="6" t="s">
        <v>453</v>
      </c>
      <c r="E542" s="6" t="s">
        <v>746</v>
      </c>
      <c r="F542" s="6" t="s">
        <v>747</v>
      </c>
      <c r="G542" s="6" t="s">
        <v>2048</v>
      </c>
      <c r="H542" s="6" t="s">
        <v>2049</v>
      </c>
      <c r="I542" s="6" t="s">
        <v>2050</v>
      </c>
      <c r="J542" s="6" t="s">
        <v>1427</v>
      </c>
      <c r="K542" s="6" t="s">
        <v>437</v>
      </c>
      <c r="L542" s="6" t="s">
        <v>357</v>
      </c>
    </row>
    <row r="543" spans="1:12">
      <c r="A543" s="6">
        <v>542</v>
      </c>
      <c r="B543" s="6" t="s">
        <v>69</v>
      </c>
      <c r="C543" s="6" t="s">
        <v>452</v>
      </c>
      <c r="D543" s="6" t="s">
        <v>453</v>
      </c>
      <c r="E543" s="6" t="s">
        <v>746</v>
      </c>
      <c r="F543" s="6" t="s">
        <v>747</v>
      </c>
      <c r="G543" s="6" t="s">
        <v>2244</v>
      </c>
      <c r="H543" s="6" t="s">
        <v>2245</v>
      </c>
      <c r="I543" s="6" t="s">
        <v>2246</v>
      </c>
      <c r="J543" s="6" t="s">
        <v>1427</v>
      </c>
      <c r="K543" s="6" t="s">
        <v>437</v>
      </c>
      <c r="L543" s="6" t="s">
        <v>357</v>
      </c>
    </row>
    <row r="544" spans="1:12">
      <c r="A544" s="6">
        <v>543</v>
      </c>
      <c r="B544" s="6" t="s">
        <v>69</v>
      </c>
      <c r="C544" s="6" t="s">
        <v>452</v>
      </c>
      <c r="D544" s="6" t="s">
        <v>453</v>
      </c>
      <c r="E544" s="6" t="s">
        <v>746</v>
      </c>
      <c r="F544" s="6" t="s">
        <v>747</v>
      </c>
      <c r="G544" s="6" t="s">
        <v>2288</v>
      </c>
      <c r="H544" s="6" t="s">
        <v>2289</v>
      </c>
      <c r="I544" s="6" t="s">
        <v>2290</v>
      </c>
      <c r="J544" s="6" t="s">
        <v>2291</v>
      </c>
      <c r="K544" s="6" t="s">
        <v>437</v>
      </c>
      <c r="L544" s="6" t="s">
        <v>357</v>
      </c>
    </row>
    <row r="545" spans="1:12">
      <c r="A545" s="6">
        <v>544</v>
      </c>
      <c r="B545" s="6" t="s">
        <v>69</v>
      </c>
      <c r="C545" s="6" t="s">
        <v>452</v>
      </c>
      <c r="D545" s="6" t="s">
        <v>453</v>
      </c>
      <c r="E545" s="6" t="s">
        <v>1272</v>
      </c>
      <c r="F545" s="6" t="s">
        <v>1273</v>
      </c>
      <c r="G545" s="6" t="s">
        <v>1745</v>
      </c>
      <c r="H545" s="6" t="s">
        <v>1746</v>
      </c>
      <c r="I545" s="6" t="s">
        <v>1747</v>
      </c>
      <c r="J545" s="6" t="s">
        <v>1419</v>
      </c>
      <c r="K545" s="6" t="s">
        <v>437</v>
      </c>
      <c r="L545" s="6" t="s">
        <v>357</v>
      </c>
    </row>
    <row r="546" spans="1:12">
      <c r="A546" s="6">
        <v>545</v>
      </c>
      <c r="B546" s="6" t="s">
        <v>69</v>
      </c>
      <c r="C546" s="6" t="s">
        <v>452</v>
      </c>
      <c r="D546" s="6" t="s">
        <v>453</v>
      </c>
      <c r="E546" s="6" t="s">
        <v>1272</v>
      </c>
      <c r="F546" s="6" t="s">
        <v>1273</v>
      </c>
      <c r="G546" s="6" t="s">
        <v>2185</v>
      </c>
      <c r="H546" s="6" t="s">
        <v>2186</v>
      </c>
      <c r="I546" s="6" t="s">
        <v>2187</v>
      </c>
      <c r="J546" s="6" t="s">
        <v>1820</v>
      </c>
      <c r="K546" s="6" t="s">
        <v>437</v>
      </c>
      <c r="L546" s="6" t="s">
        <v>357</v>
      </c>
    </row>
    <row r="547" spans="1:12">
      <c r="A547" s="6">
        <v>546</v>
      </c>
      <c r="B547" s="6" t="s">
        <v>69</v>
      </c>
      <c r="C547" s="6" t="s">
        <v>452</v>
      </c>
      <c r="D547" s="6" t="s">
        <v>453</v>
      </c>
      <c r="E547" s="6" t="s">
        <v>720</v>
      </c>
      <c r="F547" s="6" t="s">
        <v>721</v>
      </c>
      <c r="G547" s="6" t="s">
        <v>1409</v>
      </c>
      <c r="H547" s="6" t="s">
        <v>1410</v>
      </c>
      <c r="I547" s="6" t="s">
        <v>1411</v>
      </c>
      <c r="J547" s="6" t="s">
        <v>1412</v>
      </c>
      <c r="K547" s="6" t="s">
        <v>437</v>
      </c>
      <c r="L547" s="6" t="s">
        <v>357</v>
      </c>
    </row>
    <row r="548" spans="1:12">
      <c r="A548" s="6">
        <v>547</v>
      </c>
      <c r="B548" s="6" t="s">
        <v>69</v>
      </c>
      <c r="C548" s="6" t="s">
        <v>452</v>
      </c>
      <c r="D548" s="6" t="s">
        <v>453</v>
      </c>
      <c r="E548" s="6" t="s">
        <v>720</v>
      </c>
      <c r="F548" s="6" t="s">
        <v>721</v>
      </c>
      <c r="G548" s="6" t="s">
        <v>2404</v>
      </c>
      <c r="H548" s="6" t="s">
        <v>2405</v>
      </c>
      <c r="I548" s="6" t="s">
        <v>2406</v>
      </c>
      <c r="J548" s="6" t="s">
        <v>1427</v>
      </c>
      <c r="K548" s="6" t="s">
        <v>2303</v>
      </c>
      <c r="L548" s="6" t="s">
        <v>357</v>
      </c>
    </row>
    <row r="549" spans="1:12">
      <c r="A549" s="6">
        <v>548</v>
      </c>
      <c r="B549" s="6" t="s">
        <v>69</v>
      </c>
      <c r="C549" s="6" t="s">
        <v>452</v>
      </c>
      <c r="D549" s="6" t="s">
        <v>453</v>
      </c>
      <c r="E549" s="6" t="s">
        <v>720</v>
      </c>
      <c r="F549" s="6" t="s">
        <v>721</v>
      </c>
      <c r="G549" s="6" t="s">
        <v>2404</v>
      </c>
      <c r="H549" s="6" t="s">
        <v>2405</v>
      </c>
      <c r="I549" s="6" t="s">
        <v>2406</v>
      </c>
      <c r="J549" s="6" t="s">
        <v>1427</v>
      </c>
      <c r="K549" s="6" t="s">
        <v>437</v>
      </c>
      <c r="L549" s="6" t="s">
        <v>357</v>
      </c>
    </row>
    <row r="550" spans="1:12">
      <c r="A550" s="6">
        <v>549</v>
      </c>
      <c r="B550" s="6" t="s">
        <v>69</v>
      </c>
      <c r="C550" s="6" t="s">
        <v>452</v>
      </c>
      <c r="D550" s="6" t="s">
        <v>453</v>
      </c>
      <c r="E550" s="6" t="s">
        <v>720</v>
      </c>
      <c r="F550" s="6" t="s">
        <v>721</v>
      </c>
      <c r="G550" s="6" t="s">
        <v>2127</v>
      </c>
      <c r="H550" s="6" t="s">
        <v>2128</v>
      </c>
      <c r="I550" s="6" t="s">
        <v>2129</v>
      </c>
      <c r="J550" s="6" t="s">
        <v>1427</v>
      </c>
      <c r="K550" s="6" t="s">
        <v>437</v>
      </c>
      <c r="L550" s="6" t="s">
        <v>357</v>
      </c>
    </row>
    <row r="551" spans="1:12">
      <c r="A551" s="6">
        <v>550</v>
      </c>
      <c r="B551" s="6" t="s">
        <v>69</v>
      </c>
      <c r="C551" s="6" t="s">
        <v>452</v>
      </c>
      <c r="D551" s="6" t="s">
        <v>453</v>
      </c>
      <c r="E551" s="6" t="s">
        <v>720</v>
      </c>
      <c r="F551" s="6" t="s">
        <v>721</v>
      </c>
      <c r="G551" s="6" t="s">
        <v>2288</v>
      </c>
      <c r="H551" s="6" t="s">
        <v>2289</v>
      </c>
      <c r="I551" s="6" t="s">
        <v>2290</v>
      </c>
      <c r="J551" s="6" t="s">
        <v>2291</v>
      </c>
      <c r="K551" s="6" t="s">
        <v>437</v>
      </c>
      <c r="L551" s="6" t="s">
        <v>357</v>
      </c>
    </row>
    <row r="552" spans="1:12">
      <c r="A552" s="6">
        <v>551</v>
      </c>
      <c r="B552" s="6" t="s">
        <v>69</v>
      </c>
      <c r="C552" s="6" t="s">
        <v>452</v>
      </c>
      <c r="D552" s="6" t="s">
        <v>453</v>
      </c>
      <c r="E552" s="6" t="s">
        <v>454</v>
      </c>
      <c r="F552" s="6" t="s">
        <v>455</v>
      </c>
      <c r="G552" s="6" t="s">
        <v>1424</v>
      </c>
      <c r="H552" s="6" t="s">
        <v>1425</v>
      </c>
      <c r="I552" s="6" t="s">
        <v>1426</v>
      </c>
      <c r="J552" s="6" t="s">
        <v>1427</v>
      </c>
      <c r="K552" s="6" t="s">
        <v>437</v>
      </c>
      <c r="L552" s="6" t="s">
        <v>357</v>
      </c>
    </row>
    <row r="553" spans="1:12">
      <c r="A553" s="6">
        <v>552</v>
      </c>
      <c r="B553" s="6" t="s">
        <v>69</v>
      </c>
      <c r="C553" s="6" t="s">
        <v>452</v>
      </c>
      <c r="D553" s="6" t="s">
        <v>453</v>
      </c>
      <c r="E553" s="6" t="s">
        <v>454</v>
      </c>
      <c r="F553" s="6" t="s">
        <v>455</v>
      </c>
      <c r="G553" s="6" t="s">
        <v>1663</v>
      </c>
      <c r="H553" s="6" t="s">
        <v>1664</v>
      </c>
      <c r="I553" s="6" t="s">
        <v>1665</v>
      </c>
      <c r="J553" s="6" t="s">
        <v>1427</v>
      </c>
      <c r="K553" s="6" t="s">
        <v>437</v>
      </c>
      <c r="L553" s="6" t="s">
        <v>357</v>
      </c>
    </row>
    <row r="554" spans="1:12">
      <c r="A554" s="6">
        <v>553</v>
      </c>
      <c r="B554" s="6" t="s">
        <v>69</v>
      </c>
      <c r="C554" s="6" t="s">
        <v>452</v>
      </c>
      <c r="D554" s="6" t="s">
        <v>453</v>
      </c>
      <c r="E554" s="6" t="s">
        <v>454</v>
      </c>
      <c r="F554" s="6" t="s">
        <v>455</v>
      </c>
      <c r="G554" s="6" t="s">
        <v>2366</v>
      </c>
      <c r="H554" s="6" t="s">
        <v>2367</v>
      </c>
      <c r="I554" s="6" t="s">
        <v>2368</v>
      </c>
      <c r="J554" s="6" t="s">
        <v>1715</v>
      </c>
      <c r="K554" s="6" t="s">
        <v>437</v>
      </c>
      <c r="L554" s="6" t="s">
        <v>357</v>
      </c>
    </row>
    <row r="555" spans="1:12">
      <c r="A555" s="6">
        <v>554</v>
      </c>
      <c r="B555" s="6" t="s">
        <v>69</v>
      </c>
      <c r="C555" s="6" t="s">
        <v>452</v>
      </c>
      <c r="D555" s="6" t="s">
        <v>453</v>
      </c>
      <c r="E555" s="6" t="s">
        <v>1274</v>
      </c>
      <c r="F555" s="6" t="s">
        <v>1275</v>
      </c>
      <c r="G555" s="6" t="s">
        <v>1745</v>
      </c>
      <c r="H555" s="6" t="s">
        <v>1746</v>
      </c>
      <c r="I555" s="6" t="s">
        <v>1747</v>
      </c>
      <c r="J555" s="6" t="s">
        <v>1419</v>
      </c>
      <c r="K555" s="6" t="s">
        <v>437</v>
      </c>
      <c r="L555" s="6" t="s">
        <v>357</v>
      </c>
    </row>
    <row r="556" spans="1:12">
      <c r="A556" s="6">
        <v>555</v>
      </c>
      <c r="B556" s="6" t="s">
        <v>69</v>
      </c>
      <c r="C556" s="6" t="s">
        <v>452</v>
      </c>
      <c r="D556" s="6" t="s">
        <v>453</v>
      </c>
      <c r="E556" s="6" t="s">
        <v>1274</v>
      </c>
      <c r="F556" s="6" t="s">
        <v>1275</v>
      </c>
      <c r="G556" s="6" t="s">
        <v>2185</v>
      </c>
      <c r="H556" s="6" t="s">
        <v>2186</v>
      </c>
      <c r="I556" s="6" t="s">
        <v>2187</v>
      </c>
      <c r="J556" s="6" t="s">
        <v>1820</v>
      </c>
      <c r="K556" s="6" t="s">
        <v>437</v>
      </c>
      <c r="L556" s="6" t="s">
        <v>357</v>
      </c>
    </row>
    <row r="557" spans="1:12">
      <c r="A557" s="6">
        <v>556</v>
      </c>
      <c r="B557" s="6" t="s">
        <v>69</v>
      </c>
      <c r="C557" s="6" t="s">
        <v>452</v>
      </c>
      <c r="D557" s="6" t="s">
        <v>453</v>
      </c>
      <c r="E557" s="6" t="s">
        <v>1276</v>
      </c>
      <c r="F557" s="6" t="s">
        <v>1277</v>
      </c>
      <c r="G557" s="6" t="s">
        <v>1409</v>
      </c>
      <c r="H557" s="6" t="s">
        <v>1410</v>
      </c>
      <c r="I557" s="6" t="s">
        <v>1411</v>
      </c>
      <c r="J557" s="6" t="s">
        <v>1412</v>
      </c>
      <c r="K557" s="6" t="s">
        <v>2303</v>
      </c>
      <c r="L557" s="6" t="s">
        <v>357</v>
      </c>
    </row>
    <row r="558" spans="1:12">
      <c r="A558" s="6">
        <v>557</v>
      </c>
      <c r="B558" s="6" t="s">
        <v>69</v>
      </c>
      <c r="C558" s="6" t="s">
        <v>452</v>
      </c>
      <c r="D558" s="6" t="s">
        <v>453</v>
      </c>
      <c r="E558" s="6" t="s">
        <v>1276</v>
      </c>
      <c r="F558" s="6" t="s">
        <v>1277</v>
      </c>
      <c r="G558" s="6" t="s">
        <v>1409</v>
      </c>
      <c r="H558" s="6" t="s">
        <v>1410</v>
      </c>
      <c r="I558" s="6" t="s">
        <v>1411</v>
      </c>
      <c r="J558" s="6" t="s">
        <v>1412</v>
      </c>
      <c r="K558" s="6" t="s">
        <v>437</v>
      </c>
      <c r="L558" s="6" t="s">
        <v>357</v>
      </c>
    </row>
    <row r="559" spans="1:12">
      <c r="A559" s="6">
        <v>558</v>
      </c>
      <c r="B559" s="6" t="s">
        <v>69</v>
      </c>
      <c r="C559" s="6" t="s">
        <v>452</v>
      </c>
      <c r="D559" s="6" t="s">
        <v>453</v>
      </c>
      <c r="E559" s="6" t="s">
        <v>1276</v>
      </c>
      <c r="F559" s="6" t="s">
        <v>1277</v>
      </c>
      <c r="G559" s="6" t="s">
        <v>2288</v>
      </c>
      <c r="H559" s="6" t="s">
        <v>2289</v>
      </c>
      <c r="I559" s="6" t="s">
        <v>2290</v>
      </c>
      <c r="J559" s="6" t="s">
        <v>2291</v>
      </c>
      <c r="K559" s="6" t="s">
        <v>437</v>
      </c>
      <c r="L559" s="6" t="s">
        <v>357</v>
      </c>
    </row>
    <row r="560" spans="1:12">
      <c r="A560" s="6">
        <v>559</v>
      </c>
      <c r="B560" s="6" t="s">
        <v>69</v>
      </c>
      <c r="C560" s="6" t="s">
        <v>452</v>
      </c>
      <c r="D560" s="6" t="s">
        <v>453</v>
      </c>
      <c r="E560" s="6" t="s">
        <v>537</v>
      </c>
      <c r="F560" s="6" t="s">
        <v>538</v>
      </c>
      <c r="G560" s="6" t="s">
        <v>1420</v>
      </c>
      <c r="H560" s="6" t="s">
        <v>1421</v>
      </c>
      <c r="I560" s="6" t="s">
        <v>1422</v>
      </c>
      <c r="J560" s="6" t="s">
        <v>1423</v>
      </c>
      <c r="K560" s="6" t="s">
        <v>437</v>
      </c>
      <c r="L560" s="6" t="s">
        <v>357</v>
      </c>
    </row>
    <row r="561" spans="1:12">
      <c r="A561" s="6">
        <v>560</v>
      </c>
      <c r="B561" s="6" t="s">
        <v>69</v>
      </c>
      <c r="C561" s="6" t="s">
        <v>452</v>
      </c>
      <c r="D561" s="6" t="s">
        <v>453</v>
      </c>
      <c r="E561" s="6" t="s">
        <v>537</v>
      </c>
      <c r="F561" s="6" t="s">
        <v>538</v>
      </c>
      <c r="G561" s="6" t="s">
        <v>1550</v>
      </c>
      <c r="H561" s="6" t="s">
        <v>1551</v>
      </c>
      <c r="I561" s="6" t="s">
        <v>1552</v>
      </c>
      <c r="J561" s="6" t="s">
        <v>1427</v>
      </c>
      <c r="K561" s="6" t="s">
        <v>437</v>
      </c>
      <c r="L561" s="6" t="s">
        <v>357</v>
      </c>
    </row>
    <row r="562" spans="1:12">
      <c r="A562" s="6">
        <v>561</v>
      </c>
      <c r="B562" s="6" t="s">
        <v>69</v>
      </c>
      <c r="C562" s="6" t="s">
        <v>452</v>
      </c>
      <c r="D562" s="6" t="s">
        <v>453</v>
      </c>
      <c r="E562" s="6" t="s">
        <v>537</v>
      </c>
      <c r="F562" s="6" t="s">
        <v>538</v>
      </c>
      <c r="G562" s="6" t="s">
        <v>1745</v>
      </c>
      <c r="H562" s="6" t="s">
        <v>1746</v>
      </c>
      <c r="I562" s="6" t="s">
        <v>1747</v>
      </c>
      <c r="J562" s="6" t="s">
        <v>1419</v>
      </c>
      <c r="K562" s="6" t="s">
        <v>437</v>
      </c>
      <c r="L562" s="6" t="s">
        <v>357</v>
      </c>
    </row>
    <row r="563" spans="1:12">
      <c r="A563" s="6">
        <v>562</v>
      </c>
      <c r="B563" s="6" t="s">
        <v>69</v>
      </c>
      <c r="C563" s="6" t="s">
        <v>452</v>
      </c>
      <c r="D563" s="6" t="s">
        <v>453</v>
      </c>
      <c r="E563" s="6" t="s">
        <v>537</v>
      </c>
      <c r="F563" s="6" t="s">
        <v>538</v>
      </c>
      <c r="G563" s="6" t="s">
        <v>1969</v>
      </c>
      <c r="H563" s="6" t="s">
        <v>1970</v>
      </c>
      <c r="I563" s="6" t="s">
        <v>1971</v>
      </c>
      <c r="J563" s="6" t="s">
        <v>1427</v>
      </c>
      <c r="K563" s="6" t="s">
        <v>437</v>
      </c>
      <c r="L563" s="6" t="s">
        <v>357</v>
      </c>
    </row>
    <row r="564" spans="1:12">
      <c r="A564" s="6">
        <v>563</v>
      </c>
      <c r="B564" s="6" t="s">
        <v>69</v>
      </c>
      <c r="C564" s="6" t="s">
        <v>452</v>
      </c>
      <c r="D564" s="6" t="s">
        <v>453</v>
      </c>
      <c r="E564" s="6" t="s">
        <v>537</v>
      </c>
      <c r="F564" s="6" t="s">
        <v>538</v>
      </c>
      <c r="G564" s="6" t="s">
        <v>2191</v>
      </c>
      <c r="H564" s="6" t="s">
        <v>2192</v>
      </c>
      <c r="I564" s="6" t="s">
        <v>2193</v>
      </c>
      <c r="J564" s="6" t="s">
        <v>1427</v>
      </c>
      <c r="K564" s="6" t="s">
        <v>437</v>
      </c>
      <c r="L564" s="6" t="s">
        <v>357</v>
      </c>
    </row>
    <row r="565" spans="1:12">
      <c r="A565" s="6">
        <v>564</v>
      </c>
      <c r="B565" s="6" t="s">
        <v>69</v>
      </c>
      <c r="C565" s="6" t="s">
        <v>452</v>
      </c>
      <c r="D565" s="6" t="s">
        <v>453</v>
      </c>
      <c r="E565" s="6" t="s">
        <v>686</v>
      </c>
      <c r="F565" s="6" t="s">
        <v>687</v>
      </c>
      <c r="G565" s="6" t="s">
        <v>1969</v>
      </c>
      <c r="H565" s="6" t="s">
        <v>1970</v>
      </c>
      <c r="I565" s="6" t="s">
        <v>1971</v>
      </c>
      <c r="J565" s="6" t="s">
        <v>1427</v>
      </c>
      <c r="K565" s="6" t="s">
        <v>437</v>
      </c>
      <c r="L565" s="6" t="s">
        <v>357</v>
      </c>
    </row>
    <row r="566" spans="1:12">
      <c r="A566" s="6">
        <v>565</v>
      </c>
      <c r="B566" s="6" t="s">
        <v>69</v>
      </c>
      <c r="C566" s="6" t="s">
        <v>452</v>
      </c>
      <c r="D566" s="6" t="s">
        <v>453</v>
      </c>
      <c r="E566" s="6" t="s">
        <v>686</v>
      </c>
      <c r="F566" s="6" t="s">
        <v>687</v>
      </c>
      <c r="G566" s="6" t="s">
        <v>2369</v>
      </c>
      <c r="H566" s="6" t="s">
        <v>2370</v>
      </c>
      <c r="I566" s="6" t="s">
        <v>2371</v>
      </c>
      <c r="J566" s="6" t="s">
        <v>1427</v>
      </c>
      <c r="K566" s="6" t="s">
        <v>2303</v>
      </c>
      <c r="L566" s="6" t="s">
        <v>357</v>
      </c>
    </row>
    <row r="567" spans="1:12">
      <c r="A567" s="6">
        <v>566</v>
      </c>
      <c r="B567" s="6" t="s">
        <v>69</v>
      </c>
      <c r="C567" s="6" t="s">
        <v>452</v>
      </c>
      <c r="D567" s="6" t="s">
        <v>453</v>
      </c>
      <c r="E567" s="6" t="s">
        <v>686</v>
      </c>
      <c r="F567" s="6" t="s">
        <v>687</v>
      </c>
      <c r="G567" s="6" t="s">
        <v>2369</v>
      </c>
      <c r="H567" s="6" t="s">
        <v>2370</v>
      </c>
      <c r="I567" s="6" t="s">
        <v>2371</v>
      </c>
      <c r="J567" s="6" t="s">
        <v>1427</v>
      </c>
      <c r="K567" s="6" t="s">
        <v>437</v>
      </c>
      <c r="L567" s="6" t="s">
        <v>357</v>
      </c>
    </row>
    <row r="568" spans="1:12">
      <c r="A568" s="6">
        <v>567</v>
      </c>
      <c r="B568" s="6" t="s">
        <v>69</v>
      </c>
      <c r="C568" s="6" t="s">
        <v>495</v>
      </c>
      <c r="D568" s="6" t="s">
        <v>496</v>
      </c>
      <c r="E568" s="6" t="s">
        <v>786</v>
      </c>
      <c r="F568" s="6" t="s">
        <v>787</v>
      </c>
      <c r="G568" s="6" t="s">
        <v>1420</v>
      </c>
      <c r="H568" s="6" t="s">
        <v>1421</v>
      </c>
      <c r="I568" s="6" t="s">
        <v>1422</v>
      </c>
      <c r="J568" s="6" t="s">
        <v>1423</v>
      </c>
      <c r="K568" s="6" t="s">
        <v>437</v>
      </c>
      <c r="L568" s="6" t="s">
        <v>357</v>
      </c>
    </row>
    <row r="569" spans="1:12">
      <c r="A569" s="6">
        <v>568</v>
      </c>
      <c r="B569" s="6" t="s">
        <v>69</v>
      </c>
      <c r="C569" s="6" t="s">
        <v>495</v>
      </c>
      <c r="D569" s="6" t="s">
        <v>496</v>
      </c>
      <c r="E569" s="6" t="s">
        <v>786</v>
      </c>
      <c r="F569" s="6" t="s">
        <v>787</v>
      </c>
      <c r="G569" s="6" t="s">
        <v>1597</v>
      </c>
      <c r="H569" s="6" t="s">
        <v>1598</v>
      </c>
      <c r="I569" s="6" t="s">
        <v>1599</v>
      </c>
      <c r="J569" s="6" t="s">
        <v>1569</v>
      </c>
      <c r="K569" s="6" t="s">
        <v>437</v>
      </c>
      <c r="L569" s="6" t="s">
        <v>357</v>
      </c>
    </row>
    <row r="570" spans="1:12">
      <c r="A570" s="6">
        <v>569</v>
      </c>
      <c r="B570" s="6" t="s">
        <v>69</v>
      </c>
      <c r="C570" s="6" t="s">
        <v>495</v>
      </c>
      <c r="D570" s="6" t="s">
        <v>496</v>
      </c>
      <c r="E570" s="6" t="s">
        <v>786</v>
      </c>
      <c r="F570" s="6" t="s">
        <v>787</v>
      </c>
      <c r="G570" s="6" t="s">
        <v>1745</v>
      </c>
      <c r="H570" s="6" t="s">
        <v>1746</v>
      </c>
      <c r="I570" s="6" t="s">
        <v>1747</v>
      </c>
      <c r="J570" s="6" t="s">
        <v>1419</v>
      </c>
      <c r="K570" s="6" t="s">
        <v>437</v>
      </c>
      <c r="L570" s="6" t="s">
        <v>357</v>
      </c>
    </row>
    <row r="571" spans="1:12">
      <c r="A571" s="6">
        <v>570</v>
      </c>
      <c r="B571" s="6" t="s">
        <v>69</v>
      </c>
      <c r="C571" s="6" t="s">
        <v>495</v>
      </c>
      <c r="D571" s="6" t="s">
        <v>496</v>
      </c>
      <c r="E571" s="6" t="s">
        <v>684</v>
      </c>
      <c r="F571" s="6" t="s">
        <v>685</v>
      </c>
      <c r="G571" s="6" t="s">
        <v>1420</v>
      </c>
      <c r="H571" s="6" t="s">
        <v>1421</v>
      </c>
      <c r="I571" s="6" t="s">
        <v>1422</v>
      </c>
      <c r="J571" s="6" t="s">
        <v>1423</v>
      </c>
      <c r="K571" s="6" t="s">
        <v>437</v>
      </c>
      <c r="L571" s="6" t="s">
        <v>357</v>
      </c>
    </row>
    <row r="572" spans="1:12">
      <c r="A572" s="6">
        <v>571</v>
      </c>
      <c r="B572" s="6" t="s">
        <v>69</v>
      </c>
      <c r="C572" s="6" t="s">
        <v>495</v>
      </c>
      <c r="D572" s="6" t="s">
        <v>496</v>
      </c>
      <c r="E572" s="6" t="s">
        <v>684</v>
      </c>
      <c r="F572" s="6" t="s">
        <v>685</v>
      </c>
      <c r="G572" s="6" t="s">
        <v>1597</v>
      </c>
      <c r="H572" s="6" t="s">
        <v>1598</v>
      </c>
      <c r="I572" s="6" t="s">
        <v>1599</v>
      </c>
      <c r="J572" s="6" t="s">
        <v>1569</v>
      </c>
      <c r="K572" s="6" t="s">
        <v>437</v>
      </c>
      <c r="L572" s="6" t="s">
        <v>357</v>
      </c>
    </row>
    <row r="573" spans="1:12">
      <c r="A573" s="6">
        <v>572</v>
      </c>
      <c r="B573" s="6" t="s">
        <v>69</v>
      </c>
      <c r="C573" s="6" t="s">
        <v>495</v>
      </c>
      <c r="D573" s="6" t="s">
        <v>496</v>
      </c>
      <c r="E573" s="6" t="s">
        <v>684</v>
      </c>
      <c r="F573" s="6" t="s">
        <v>685</v>
      </c>
      <c r="G573" s="6" t="s">
        <v>1745</v>
      </c>
      <c r="H573" s="6" t="s">
        <v>1746</v>
      </c>
      <c r="I573" s="6" t="s">
        <v>1747</v>
      </c>
      <c r="J573" s="6" t="s">
        <v>1419</v>
      </c>
      <c r="K573" s="6" t="s">
        <v>437</v>
      </c>
      <c r="L573" s="6" t="s">
        <v>357</v>
      </c>
    </row>
    <row r="574" spans="1:12">
      <c r="A574" s="6">
        <v>573</v>
      </c>
      <c r="B574" s="6" t="s">
        <v>69</v>
      </c>
      <c r="C574" s="6" t="s">
        <v>495</v>
      </c>
      <c r="D574" s="6" t="s">
        <v>496</v>
      </c>
      <c r="E574" s="6" t="s">
        <v>684</v>
      </c>
      <c r="F574" s="6" t="s">
        <v>685</v>
      </c>
      <c r="G574" s="6" t="s">
        <v>1834</v>
      </c>
      <c r="H574" s="6" t="s">
        <v>1835</v>
      </c>
      <c r="I574" s="6" t="s">
        <v>1836</v>
      </c>
      <c r="J574" s="6" t="s">
        <v>1569</v>
      </c>
      <c r="K574" s="6" t="s">
        <v>437</v>
      </c>
      <c r="L574" s="6" t="s">
        <v>357</v>
      </c>
    </row>
    <row r="575" spans="1:12">
      <c r="A575" s="6">
        <v>574</v>
      </c>
      <c r="B575" s="6" t="s">
        <v>69</v>
      </c>
      <c r="C575" s="6" t="s">
        <v>495</v>
      </c>
      <c r="D575" s="6" t="s">
        <v>496</v>
      </c>
      <c r="E575" s="6" t="s">
        <v>645</v>
      </c>
      <c r="F575" s="6" t="s">
        <v>646</v>
      </c>
      <c r="G575" s="6" t="s">
        <v>1420</v>
      </c>
      <c r="H575" s="6" t="s">
        <v>1421</v>
      </c>
      <c r="I575" s="6" t="s">
        <v>1422</v>
      </c>
      <c r="J575" s="6" t="s">
        <v>1423</v>
      </c>
      <c r="K575" s="6" t="s">
        <v>437</v>
      </c>
      <c r="L575" s="6" t="s">
        <v>357</v>
      </c>
    </row>
    <row r="576" spans="1:12">
      <c r="A576" s="6">
        <v>575</v>
      </c>
      <c r="B576" s="6" t="s">
        <v>69</v>
      </c>
      <c r="C576" s="6" t="s">
        <v>495</v>
      </c>
      <c r="D576" s="6" t="s">
        <v>496</v>
      </c>
      <c r="E576" s="6" t="s">
        <v>645</v>
      </c>
      <c r="F576" s="6" t="s">
        <v>646</v>
      </c>
      <c r="G576" s="6" t="s">
        <v>1597</v>
      </c>
      <c r="H576" s="6" t="s">
        <v>1598</v>
      </c>
      <c r="I576" s="6" t="s">
        <v>1599</v>
      </c>
      <c r="J576" s="6" t="s">
        <v>1569</v>
      </c>
      <c r="K576" s="6" t="s">
        <v>437</v>
      </c>
      <c r="L576" s="6" t="s">
        <v>357</v>
      </c>
    </row>
    <row r="577" spans="1:12">
      <c r="A577" s="6">
        <v>576</v>
      </c>
      <c r="B577" s="6" t="s">
        <v>69</v>
      </c>
      <c r="C577" s="6" t="s">
        <v>495</v>
      </c>
      <c r="D577" s="6" t="s">
        <v>496</v>
      </c>
      <c r="E577" s="6" t="s">
        <v>645</v>
      </c>
      <c r="F577" s="6" t="s">
        <v>646</v>
      </c>
      <c r="G577" s="6" t="s">
        <v>1706</v>
      </c>
      <c r="H577" s="6" t="s">
        <v>1707</v>
      </c>
      <c r="I577" s="6" t="s">
        <v>1708</v>
      </c>
      <c r="J577" s="6" t="s">
        <v>1569</v>
      </c>
      <c r="K577" s="6" t="s">
        <v>437</v>
      </c>
      <c r="L577" s="6" t="s">
        <v>357</v>
      </c>
    </row>
    <row r="578" spans="1:12">
      <c r="A578" s="6">
        <v>577</v>
      </c>
      <c r="B578" s="6" t="s">
        <v>69</v>
      </c>
      <c r="C578" s="6" t="s">
        <v>495</v>
      </c>
      <c r="D578" s="6" t="s">
        <v>496</v>
      </c>
      <c r="E578" s="6" t="s">
        <v>645</v>
      </c>
      <c r="F578" s="6" t="s">
        <v>646</v>
      </c>
      <c r="G578" s="6" t="s">
        <v>1745</v>
      </c>
      <c r="H578" s="6" t="s">
        <v>1746</v>
      </c>
      <c r="I578" s="6" t="s">
        <v>1747</v>
      </c>
      <c r="J578" s="6" t="s">
        <v>1419</v>
      </c>
      <c r="K578" s="6" t="s">
        <v>437</v>
      </c>
      <c r="L578" s="6" t="s">
        <v>357</v>
      </c>
    </row>
    <row r="579" spans="1:12">
      <c r="A579" s="6">
        <v>578</v>
      </c>
      <c r="B579" s="6" t="s">
        <v>69</v>
      </c>
      <c r="C579" s="6" t="s">
        <v>495</v>
      </c>
      <c r="D579" s="6" t="s">
        <v>496</v>
      </c>
      <c r="E579" s="6" t="s">
        <v>645</v>
      </c>
      <c r="F579" s="6" t="s">
        <v>646</v>
      </c>
      <c r="G579" s="6" t="s">
        <v>1868</v>
      </c>
      <c r="H579" s="6" t="s">
        <v>1869</v>
      </c>
      <c r="I579" s="6" t="s">
        <v>1870</v>
      </c>
      <c r="J579" s="6" t="s">
        <v>1569</v>
      </c>
      <c r="K579" s="6" t="s">
        <v>2303</v>
      </c>
      <c r="L579" s="6" t="s">
        <v>357</v>
      </c>
    </row>
    <row r="580" spans="1:12">
      <c r="A580" s="6">
        <v>579</v>
      </c>
      <c r="B580" s="6" t="s">
        <v>69</v>
      </c>
      <c r="C580" s="6" t="s">
        <v>495</v>
      </c>
      <c r="D580" s="6" t="s">
        <v>496</v>
      </c>
      <c r="E580" s="6" t="s">
        <v>645</v>
      </c>
      <c r="F580" s="6" t="s">
        <v>646</v>
      </c>
      <c r="G580" s="6" t="s">
        <v>1868</v>
      </c>
      <c r="H580" s="6" t="s">
        <v>1869</v>
      </c>
      <c r="I580" s="6" t="s">
        <v>1870</v>
      </c>
      <c r="J580" s="6" t="s">
        <v>1569</v>
      </c>
      <c r="K580" s="6" t="s">
        <v>1462</v>
      </c>
      <c r="L580" s="6" t="s">
        <v>357</v>
      </c>
    </row>
    <row r="581" spans="1:12">
      <c r="A581" s="6">
        <v>580</v>
      </c>
      <c r="B581" s="6" t="s">
        <v>69</v>
      </c>
      <c r="C581" s="6" t="s">
        <v>495</v>
      </c>
      <c r="D581" s="6" t="s">
        <v>496</v>
      </c>
      <c r="E581" s="6" t="s">
        <v>645</v>
      </c>
      <c r="F581" s="6" t="s">
        <v>646</v>
      </c>
      <c r="G581" s="6" t="s">
        <v>1742</v>
      </c>
      <c r="H581" s="6" t="s">
        <v>2304</v>
      </c>
      <c r="I581" s="6" t="s">
        <v>1743</v>
      </c>
      <c r="J581" s="6" t="s">
        <v>1744</v>
      </c>
      <c r="K581" s="6" t="s">
        <v>1454</v>
      </c>
      <c r="L581" s="6" t="s">
        <v>357</v>
      </c>
    </row>
    <row r="582" spans="1:12">
      <c r="A582" s="6">
        <v>581</v>
      </c>
      <c r="B582" s="6" t="s">
        <v>69</v>
      </c>
      <c r="C582" s="6" t="s">
        <v>495</v>
      </c>
      <c r="D582" s="6" t="s">
        <v>496</v>
      </c>
      <c r="E582" s="6" t="s">
        <v>645</v>
      </c>
      <c r="F582" s="6" t="s">
        <v>646</v>
      </c>
      <c r="G582" s="6" t="s">
        <v>1742</v>
      </c>
      <c r="H582" s="6" t="s">
        <v>2304</v>
      </c>
      <c r="I582" s="6" t="s">
        <v>1743</v>
      </c>
      <c r="J582" s="6" t="s">
        <v>1744</v>
      </c>
      <c r="K582" s="6" t="s">
        <v>1453</v>
      </c>
      <c r="L582" s="6" t="s">
        <v>357</v>
      </c>
    </row>
    <row r="583" spans="1:12">
      <c r="A583" s="6">
        <v>582</v>
      </c>
      <c r="B583" s="6" t="s">
        <v>69</v>
      </c>
      <c r="C583" s="6" t="s">
        <v>495</v>
      </c>
      <c r="D583" s="6" t="s">
        <v>496</v>
      </c>
      <c r="E583" s="6" t="s">
        <v>639</v>
      </c>
      <c r="F583" s="6" t="s">
        <v>640</v>
      </c>
      <c r="G583" s="6" t="s">
        <v>1420</v>
      </c>
      <c r="H583" s="6" t="s">
        <v>1421</v>
      </c>
      <c r="I583" s="6" t="s">
        <v>1422</v>
      </c>
      <c r="J583" s="6" t="s">
        <v>1423</v>
      </c>
      <c r="K583" s="6" t="s">
        <v>437</v>
      </c>
      <c r="L583" s="6" t="s">
        <v>357</v>
      </c>
    </row>
    <row r="584" spans="1:12">
      <c r="A584" s="6">
        <v>583</v>
      </c>
      <c r="B584" s="6" t="s">
        <v>69</v>
      </c>
      <c r="C584" s="6" t="s">
        <v>495</v>
      </c>
      <c r="D584" s="6" t="s">
        <v>496</v>
      </c>
      <c r="E584" s="6" t="s">
        <v>639</v>
      </c>
      <c r="F584" s="6" t="s">
        <v>640</v>
      </c>
      <c r="G584" s="6" t="s">
        <v>1597</v>
      </c>
      <c r="H584" s="6" t="s">
        <v>1598</v>
      </c>
      <c r="I584" s="6" t="s">
        <v>1599</v>
      </c>
      <c r="J584" s="6" t="s">
        <v>1569</v>
      </c>
      <c r="K584" s="6" t="s">
        <v>437</v>
      </c>
      <c r="L584" s="6" t="s">
        <v>357</v>
      </c>
    </row>
    <row r="585" spans="1:12">
      <c r="A585" s="6">
        <v>584</v>
      </c>
      <c r="B585" s="6" t="s">
        <v>69</v>
      </c>
      <c r="C585" s="6" t="s">
        <v>495</v>
      </c>
      <c r="D585" s="6" t="s">
        <v>496</v>
      </c>
      <c r="E585" s="6" t="s">
        <v>639</v>
      </c>
      <c r="F585" s="6" t="s">
        <v>640</v>
      </c>
      <c r="G585" s="6" t="s">
        <v>1745</v>
      </c>
      <c r="H585" s="6" t="s">
        <v>1746</v>
      </c>
      <c r="I585" s="6" t="s">
        <v>1747</v>
      </c>
      <c r="J585" s="6" t="s">
        <v>1419</v>
      </c>
      <c r="K585" s="6" t="s">
        <v>437</v>
      </c>
      <c r="L585" s="6" t="s">
        <v>357</v>
      </c>
    </row>
    <row r="586" spans="1:12">
      <c r="A586" s="6">
        <v>585</v>
      </c>
      <c r="B586" s="6" t="s">
        <v>69</v>
      </c>
      <c r="C586" s="6" t="s">
        <v>495</v>
      </c>
      <c r="D586" s="6" t="s">
        <v>496</v>
      </c>
      <c r="E586" s="6" t="s">
        <v>2372</v>
      </c>
      <c r="F586" s="6" t="s">
        <v>2373</v>
      </c>
      <c r="G586" s="6" t="s">
        <v>1597</v>
      </c>
      <c r="H586" s="6" t="s">
        <v>1598</v>
      </c>
      <c r="I586" s="6" t="s">
        <v>1599</v>
      </c>
      <c r="J586" s="6" t="s">
        <v>1569</v>
      </c>
      <c r="K586" s="6" t="s">
        <v>437</v>
      </c>
      <c r="L586" s="6" t="s">
        <v>357</v>
      </c>
    </row>
    <row r="587" spans="1:12">
      <c r="A587" s="6">
        <v>586</v>
      </c>
      <c r="B587" s="6" t="s">
        <v>69</v>
      </c>
      <c r="C587" s="6" t="s">
        <v>495</v>
      </c>
      <c r="D587" s="6" t="s">
        <v>496</v>
      </c>
      <c r="E587" s="6" t="s">
        <v>551</v>
      </c>
      <c r="F587" s="6" t="s">
        <v>552</v>
      </c>
      <c r="G587" s="6" t="s">
        <v>1420</v>
      </c>
      <c r="H587" s="6" t="s">
        <v>1421</v>
      </c>
      <c r="I587" s="6" t="s">
        <v>1422</v>
      </c>
      <c r="J587" s="6" t="s">
        <v>1423</v>
      </c>
      <c r="K587" s="6" t="s">
        <v>437</v>
      </c>
      <c r="L587" s="6" t="s">
        <v>357</v>
      </c>
    </row>
    <row r="588" spans="1:12">
      <c r="A588" s="6">
        <v>587</v>
      </c>
      <c r="B588" s="6" t="s">
        <v>69</v>
      </c>
      <c r="C588" s="6" t="s">
        <v>495</v>
      </c>
      <c r="D588" s="6" t="s">
        <v>496</v>
      </c>
      <c r="E588" s="6" t="s">
        <v>551</v>
      </c>
      <c r="F588" s="6" t="s">
        <v>552</v>
      </c>
      <c r="G588" s="6" t="s">
        <v>2374</v>
      </c>
      <c r="H588" s="6" t="s">
        <v>1567</v>
      </c>
      <c r="I588" s="6" t="s">
        <v>1568</v>
      </c>
      <c r="J588" s="6" t="s">
        <v>1569</v>
      </c>
      <c r="K588" s="6" t="s">
        <v>2303</v>
      </c>
      <c r="L588" s="6" t="s">
        <v>357</v>
      </c>
    </row>
    <row r="589" spans="1:12">
      <c r="A589" s="6">
        <v>588</v>
      </c>
      <c r="B589" s="6" t="s">
        <v>69</v>
      </c>
      <c r="C589" s="6" t="s">
        <v>495</v>
      </c>
      <c r="D589" s="6" t="s">
        <v>496</v>
      </c>
      <c r="E589" s="6" t="s">
        <v>551</v>
      </c>
      <c r="F589" s="6" t="s">
        <v>552</v>
      </c>
      <c r="G589" s="6" t="s">
        <v>2374</v>
      </c>
      <c r="H589" s="6" t="s">
        <v>1567</v>
      </c>
      <c r="I589" s="6" t="s">
        <v>1568</v>
      </c>
      <c r="J589" s="6" t="s">
        <v>1569</v>
      </c>
      <c r="K589" s="6" t="s">
        <v>437</v>
      </c>
      <c r="L589" s="6" t="s">
        <v>357</v>
      </c>
    </row>
    <row r="590" spans="1:12">
      <c r="A590" s="6">
        <v>589</v>
      </c>
      <c r="B590" s="6" t="s">
        <v>69</v>
      </c>
      <c r="C590" s="6" t="s">
        <v>495</v>
      </c>
      <c r="D590" s="6" t="s">
        <v>496</v>
      </c>
      <c r="E590" s="6" t="s">
        <v>551</v>
      </c>
      <c r="F590" s="6" t="s">
        <v>552</v>
      </c>
      <c r="G590" s="6" t="s">
        <v>1566</v>
      </c>
      <c r="H590" s="6" t="s">
        <v>1567</v>
      </c>
      <c r="I590" s="6" t="s">
        <v>1568</v>
      </c>
      <c r="J590" s="6" t="s">
        <v>1569</v>
      </c>
      <c r="K590" s="6" t="s">
        <v>2303</v>
      </c>
      <c r="L590" s="6" t="s">
        <v>357</v>
      </c>
    </row>
    <row r="591" spans="1:12">
      <c r="A591" s="6">
        <v>590</v>
      </c>
      <c r="B591" s="6" t="s">
        <v>69</v>
      </c>
      <c r="C591" s="6" t="s">
        <v>495</v>
      </c>
      <c r="D591" s="6" t="s">
        <v>496</v>
      </c>
      <c r="E591" s="6" t="s">
        <v>551</v>
      </c>
      <c r="F591" s="6" t="s">
        <v>552</v>
      </c>
      <c r="G591" s="6" t="s">
        <v>1566</v>
      </c>
      <c r="H591" s="6" t="s">
        <v>1567</v>
      </c>
      <c r="I591" s="6" t="s">
        <v>1568</v>
      </c>
      <c r="J591" s="6" t="s">
        <v>1569</v>
      </c>
      <c r="K591" s="6" t="s">
        <v>437</v>
      </c>
      <c r="L591" s="6" t="s">
        <v>357</v>
      </c>
    </row>
    <row r="592" spans="1:12">
      <c r="A592" s="6">
        <v>591</v>
      </c>
      <c r="B592" s="6" t="s">
        <v>69</v>
      </c>
      <c r="C592" s="6" t="s">
        <v>495</v>
      </c>
      <c r="D592" s="6" t="s">
        <v>496</v>
      </c>
      <c r="E592" s="6" t="s">
        <v>551</v>
      </c>
      <c r="F592" s="6" t="s">
        <v>552</v>
      </c>
      <c r="G592" s="6" t="s">
        <v>1597</v>
      </c>
      <c r="H592" s="6" t="s">
        <v>1598</v>
      </c>
      <c r="I592" s="6" t="s">
        <v>1599</v>
      </c>
      <c r="J592" s="6" t="s">
        <v>1569</v>
      </c>
      <c r="K592" s="6" t="s">
        <v>437</v>
      </c>
      <c r="L592" s="6" t="s">
        <v>357</v>
      </c>
    </row>
    <row r="593" spans="1:12">
      <c r="A593" s="6">
        <v>592</v>
      </c>
      <c r="B593" s="6" t="s">
        <v>69</v>
      </c>
      <c r="C593" s="6" t="s">
        <v>495</v>
      </c>
      <c r="D593" s="6" t="s">
        <v>496</v>
      </c>
      <c r="E593" s="6" t="s">
        <v>551</v>
      </c>
      <c r="F593" s="6" t="s">
        <v>552</v>
      </c>
      <c r="G593" s="6" t="s">
        <v>1709</v>
      </c>
      <c r="H593" s="6" t="s">
        <v>1710</v>
      </c>
      <c r="I593" s="6" t="s">
        <v>1711</v>
      </c>
      <c r="J593" s="6" t="s">
        <v>1569</v>
      </c>
      <c r="K593" s="6" t="s">
        <v>1454</v>
      </c>
      <c r="L593" s="6" t="s">
        <v>357</v>
      </c>
    </row>
    <row r="594" spans="1:12">
      <c r="A594" s="6">
        <v>593</v>
      </c>
      <c r="B594" s="6" t="s">
        <v>69</v>
      </c>
      <c r="C594" s="6" t="s">
        <v>495</v>
      </c>
      <c r="D594" s="6" t="s">
        <v>496</v>
      </c>
      <c r="E594" s="6" t="s">
        <v>551</v>
      </c>
      <c r="F594" s="6" t="s">
        <v>552</v>
      </c>
      <c r="G594" s="6" t="s">
        <v>1709</v>
      </c>
      <c r="H594" s="6" t="s">
        <v>1710</v>
      </c>
      <c r="I594" s="6" t="s">
        <v>1711</v>
      </c>
      <c r="J594" s="6" t="s">
        <v>1569</v>
      </c>
      <c r="K594" s="6" t="s">
        <v>1453</v>
      </c>
      <c r="L594" s="6" t="s">
        <v>357</v>
      </c>
    </row>
    <row r="595" spans="1:12">
      <c r="A595" s="6">
        <v>594</v>
      </c>
      <c r="B595" s="6" t="s">
        <v>69</v>
      </c>
      <c r="C595" s="6" t="s">
        <v>495</v>
      </c>
      <c r="D595" s="6" t="s">
        <v>496</v>
      </c>
      <c r="E595" s="6" t="s">
        <v>551</v>
      </c>
      <c r="F595" s="6" t="s">
        <v>552</v>
      </c>
      <c r="G595" s="6" t="s">
        <v>1745</v>
      </c>
      <c r="H595" s="6" t="s">
        <v>1746</v>
      </c>
      <c r="I595" s="6" t="s">
        <v>1747</v>
      </c>
      <c r="J595" s="6" t="s">
        <v>1419</v>
      </c>
      <c r="K595" s="6" t="s">
        <v>437</v>
      </c>
      <c r="L595" s="6" t="s">
        <v>357</v>
      </c>
    </row>
    <row r="596" spans="1:12">
      <c r="A596" s="6">
        <v>595</v>
      </c>
      <c r="B596" s="6" t="s">
        <v>69</v>
      </c>
      <c r="C596" s="6" t="s">
        <v>495</v>
      </c>
      <c r="D596" s="6" t="s">
        <v>496</v>
      </c>
      <c r="E596" s="6" t="s">
        <v>497</v>
      </c>
      <c r="F596" s="6" t="s">
        <v>498</v>
      </c>
      <c r="G596" s="6" t="s">
        <v>1420</v>
      </c>
      <c r="H596" s="6" t="s">
        <v>1421</v>
      </c>
      <c r="I596" s="6" t="s">
        <v>1422</v>
      </c>
      <c r="J596" s="6" t="s">
        <v>1423</v>
      </c>
      <c r="K596" s="6" t="s">
        <v>437</v>
      </c>
      <c r="L596" s="6" t="s">
        <v>357</v>
      </c>
    </row>
    <row r="597" spans="1:12">
      <c r="A597" s="6">
        <v>596</v>
      </c>
      <c r="B597" s="6" t="s">
        <v>69</v>
      </c>
      <c r="C597" s="6" t="s">
        <v>495</v>
      </c>
      <c r="D597" s="6" t="s">
        <v>496</v>
      </c>
      <c r="E597" s="6" t="s">
        <v>497</v>
      </c>
      <c r="F597" s="6" t="s">
        <v>498</v>
      </c>
      <c r="G597" s="6" t="s">
        <v>1597</v>
      </c>
      <c r="H597" s="6" t="s">
        <v>1598</v>
      </c>
      <c r="I597" s="6" t="s">
        <v>1599</v>
      </c>
      <c r="J597" s="6" t="s">
        <v>1569</v>
      </c>
      <c r="K597" s="6" t="s">
        <v>437</v>
      </c>
      <c r="L597" s="6" t="s">
        <v>357</v>
      </c>
    </row>
    <row r="598" spans="1:12">
      <c r="A598" s="6">
        <v>597</v>
      </c>
      <c r="B598" s="6" t="s">
        <v>69</v>
      </c>
      <c r="C598" s="6" t="s">
        <v>495</v>
      </c>
      <c r="D598" s="6" t="s">
        <v>496</v>
      </c>
      <c r="E598" s="6" t="s">
        <v>497</v>
      </c>
      <c r="F598" s="6" t="s">
        <v>498</v>
      </c>
      <c r="G598" s="6" t="s">
        <v>1716</v>
      </c>
      <c r="H598" s="6" t="s">
        <v>1717</v>
      </c>
      <c r="I598" s="6" t="s">
        <v>1718</v>
      </c>
      <c r="J598" s="6" t="s">
        <v>1569</v>
      </c>
      <c r="K598" s="6" t="s">
        <v>2303</v>
      </c>
      <c r="L598" s="6" t="s">
        <v>357</v>
      </c>
    </row>
    <row r="599" spans="1:12">
      <c r="A599" s="6">
        <v>598</v>
      </c>
      <c r="B599" s="6" t="s">
        <v>69</v>
      </c>
      <c r="C599" s="6" t="s">
        <v>495</v>
      </c>
      <c r="D599" s="6" t="s">
        <v>496</v>
      </c>
      <c r="E599" s="6" t="s">
        <v>497</v>
      </c>
      <c r="F599" s="6" t="s">
        <v>498</v>
      </c>
      <c r="G599" s="6" t="s">
        <v>1716</v>
      </c>
      <c r="H599" s="6" t="s">
        <v>1717</v>
      </c>
      <c r="I599" s="6" t="s">
        <v>1718</v>
      </c>
      <c r="J599" s="6" t="s">
        <v>1569</v>
      </c>
      <c r="K599" s="6" t="s">
        <v>437</v>
      </c>
      <c r="L599" s="6" t="s">
        <v>357</v>
      </c>
    </row>
    <row r="600" spans="1:12">
      <c r="A600" s="6">
        <v>599</v>
      </c>
      <c r="B600" s="6" t="s">
        <v>69</v>
      </c>
      <c r="C600" s="6" t="s">
        <v>495</v>
      </c>
      <c r="D600" s="6" t="s">
        <v>496</v>
      </c>
      <c r="E600" s="6" t="s">
        <v>497</v>
      </c>
      <c r="F600" s="6" t="s">
        <v>498</v>
      </c>
      <c r="G600" s="6" t="s">
        <v>1745</v>
      </c>
      <c r="H600" s="6" t="s">
        <v>1746</v>
      </c>
      <c r="I600" s="6" t="s">
        <v>1747</v>
      </c>
      <c r="J600" s="6" t="s">
        <v>1419</v>
      </c>
      <c r="K600" s="6" t="s">
        <v>437</v>
      </c>
      <c r="L600" s="6" t="s">
        <v>357</v>
      </c>
    </row>
    <row r="601" spans="1:12">
      <c r="A601" s="6">
        <v>600</v>
      </c>
      <c r="B601" s="6" t="s">
        <v>69</v>
      </c>
      <c r="C601" s="6" t="s">
        <v>495</v>
      </c>
      <c r="D601" s="6" t="s">
        <v>496</v>
      </c>
      <c r="E601" s="6" t="s">
        <v>700</v>
      </c>
      <c r="F601" s="6" t="s">
        <v>701</v>
      </c>
      <c r="G601" s="6" t="s">
        <v>1420</v>
      </c>
      <c r="H601" s="6" t="s">
        <v>1421</v>
      </c>
      <c r="I601" s="6" t="s">
        <v>1422</v>
      </c>
      <c r="J601" s="6" t="s">
        <v>1423</v>
      </c>
      <c r="K601" s="6" t="s">
        <v>437</v>
      </c>
      <c r="L601" s="6" t="s">
        <v>357</v>
      </c>
    </row>
    <row r="602" spans="1:12">
      <c r="A602" s="6">
        <v>601</v>
      </c>
      <c r="B602" s="6" t="s">
        <v>69</v>
      </c>
      <c r="C602" s="6" t="s">
        <v>495</v>
      </c>
      <c r="D602" s="6" t="s">
        <v>496</v>
      </c>
      <c r="E602" s="6" t="s">
        <v>700</v>
      </c>
      <c r="F602" s="6" t="s">
        <v>701</v>
      </c>
      <c r="G602" s="6" t="s">
        <v>1597</v>
      </c>
      <c r="H602" s="6" t="s">
        <v>1598</v>
      </c>
      <c r="I602" s="6" t="s">
        <v>1599</v>
      </c>
      <c r="J602" s="6" t="s">
        <v>1569</v>
      </c>
      <c r="K602" s="6" t="s">
        <v>437</v>
      </c>
      <c r="L602" s="6" t="s">
        <v>357</v>
      </c>
    </row>
    <row r="603" spans="1:12">
      <c r="A603" s="6">
        <v>602</v>
      </c>
      <c r="B603" s="6" t="s">
        <v>69</v>
      </c>
      <c r="C603" s="6" t="s">
        <v>495</v>
      </c>
      <c r="D603" s="6" t="s">
        <v>496</v>
      </c>
      <c r="E603" s="6" t="s">
        <v>700</v>
      </c>
      <c r="F603" s="6" t="s">
        <v>701</v>
      </c>
      <c r="G603" s="6" t="s">
        <v>1648</v>
      </c>
      <c r="H603" s="6" t="s">
        <v>1649</v>
      </c>
      <c r="I603" s="6" t="s">
        <v>1650</v>
      </c>
      <c r="J603" s="6" t="s">
        <v>1569</v>
      </c>
      <c r="K603" s="6" t="s">
        <v>1454</v>
      </c>
      <c r="L603" s="6" t="s">
        <v>357</v>
      </c>
    </row>
    <row r="604" spans="1:12">
      <c r="A604" s="6">
        <v>603</v>
      </c>
      <c r="B604" s="6" t="s">
        <v>69</v>
      </c>
      <c r="C604" s="6" t="s">
        <v>495</v>
      </c>
      <c r="D604" s="6" t="s">
        <v>496</v>
      </c>
      <c r="E604" s="6" t="s">
        <v>700</v>
      </c>
      <c r="F604" s="6" t="s">
        <v>701</v>
      </c>
      <c r="G604" s="6" t="s">
        <v>1648</v>
      </c>
      <c r="H604" s="6" t="s">
        <v>1649</v>
      </c>
      <c r="I604" s="6" t="s">
        <v>1650</v>
      </c>
      <c r="J604" s="6" t="s">
        <v>1569</v>
      </c>
      <c r="K604" s="6" t="s">
        <v>437</v>
      </c>
      <c r="L604" s="6" t="s">
        <v>357</v>
      </c>
    </row>
    <row r="605" spans="1:12">
      <c r="A605" s="6">
        <v>604</v>
      </c>
      <c r="B605" s="6" t="s">
        <v>69</v>
      </c>
      <c r="C605" s="6" t="s">
        <v>495</v>
      </c>
      <c r="D605" s="6" t="s">
        <v>496</v>
      </c>
      <c r="E605" s="6" t="s">
        <v>700</v>
      </c>
      <c r="F605" s="6" t="s">
        <v>701</v>
      </c>
      <c r="G605" s="6" t="s">
        <v>1745</v>
      </c>
      <c r="H605" s="6" t="s">
        <v>1746</v>
      </c>
      <c r="I605" s="6" t="s">
        <v>1747</v>
      </c>
      <c r="J605" s="6" t="s">
        <v>1419</v>
      </c>
      <c r="K605" s="6" t="s">
        <v>437</v>
      </c>
      <c r="L605" s="6" t="s">
        <v>357</v>
      </c>
    </row>
    <row r="606" spans="1:12">
      <c r="A606" s="6">
        <v>605</v>
      </c>
      <c r="B606" s="6" t="s">
        <v>69</v>
      </c>
      <c r="C606" s="6" t="s">
        <v>495</v>
      </c>
      <c r="D606" s="6" t="s">
        <v>496</v>
      </c>
      <c r="E606" s="6" t="s">
        <v>700</v>
      </c>
      <c r="F606" s="6" t="s">
        <v>701</v>
      </c>
      <c r="G606" s="6" t="s">
        <v>1878</v>
      </c>
      <c r="H606" s="6" t="s">
        <v>1879</v>
      </c>
      <c r="I606" s="6" t="s">
        <v>1880</v>
      </c>
      <c r="J606" s="6" t="s">
        <v>1569</v>
      </c>
      <c r="K606" s="6" t="s">
        <v>437</v>
      </c>
      <c r="L606" s="6" t="s">
        <v>357</v>
      </c>
    </row>
    <row r="607" spans="1:12">
      <c r="A607" s="6">
        <v>606</v>
      </c>
      <c r="B607" s="6" t="s">
        <v>69</v>
      </c>
      <c r="C607" s="6" t="s">
        <v>495</v>
      </c>
      <c r="D607" s="6" t="s">
        <v>496</v>
      </c>
      <c r="E607" s="6" t="s">
        <v>736</v>
      </c>
      <c r="F607" s="6" t="s">
        <v>737</v>
      </c>
      <c r="G607" s="6" t="s">
        <v>1420</v>
      </c>
      <c r="H607" s="6" t="s">
        <v>1421</v>
      </c>
      <c r="I607" s="6" t="s">
        <v>1422</v>
      </c>
      <c r="J607" s="6" t="s">
        <v>1423</v>
      </c>
      <c r="K607" s="6" t="s">
        <v>437</v>
      </c>
      <c r="L607" s="6" t="s">
        <v>357</v>
      </c>
    </row>
    <row r="608" spans="1:12">
      <c r="A608" s="6">
        <v>607</v>
      </c>
      <c r="B608" s="6" t="s">
        <v>69</v>
      </c>
      <c r="C608" s="6" t="s">
        <v>495</v>
      </c>
      <c r="D608" s="6" t="s">
        <v>496</v>
      </c>
      <c r="E608" s="6" t="s">
        <v>736</v>
      </c>
      <c r="F608" s="6" t="s">
        <v>737</v>
      </c>
      <c r="G608" s="6" t="s">
        <v>1597</v>
      </c>
      <c r="H608" s="6" t="s">
        <v>1598</v>
      </c>
      <c r="I608" s="6" t="s">
        <v>1599</v>
      </c>
      <c r="J608" s="6" t="s">
        <v>1569</v>
      </c>
      <c r="K608" s="6" t="s">
        <v>437</v>
      </c>
      <c r="L608" s="6" t="s">
        <v>357</v>
      </c>
    </row>
    <row r="609" spans="1:12">
      <c r="A609" s="6">
        <v>608</v>
      </c>
      <c r="B609" s="6" t="s">
        <v>69</v>
      </c>
      <c r="C609" s="6" t="s">
        <v>495</v>
      </c>
      <c r="D609" s="6" t="s">
        <v>496</v>
      </c>
      <c r="E609" s="6" t="s">
        <v>736</v>
      </c>
      <c r="F609" s="6" t="s">
        <v>737</v>
      </c>
      <c r="G609" s="6" t="s">
        <v>1745</v>
      </c>
      <c r="H609" s="6" t="s">
        <v>1746</v>
      </c>
      <c r="I609" s="6" t="s">
        <v>1747</v>
      </c>
      <c r="J609" s="6" t="s">
        <v>1419</v>
      </c>
      <c r="K609" s="6" t="s">
        <v>437</v>
      </c>
      <c r="L609" s="6" t="s">
        <v>357</v>
      </c>
    </row>
    <row r="610" spans="1:12">
      <c r="A610" s="6">
        <v>609</v>
      </c>
      <c r="B610" s="6" t="s">
        <v>69</v>
      </c>
      <c r="C610" s="6" t="s">
        <v>495</v>
      </c>
      <c r="D610" s="6" t="s">
        <v>496</v>
      </c>
      <c r="E610" s="6" t="s">
        <v>736</v>
      </c>
      <c r="F610" s="6" t="s">
        <v>737</v>
      </c>
      <c r="G610" s="6" t="s">
        <v>2005</v>
      </c>
      <c r="H610" s="6" t="s">
        <v>2006</v>
      </c>
      <c r="I610" s="6" t="s">
        <v>2007</v>
      </c>
      <c r="J610" s="6" t="s">
        <v>1569</v>
      </c>
      <c r="K610" s="6" t="s">
        <v>437</v>
      </c>
      <c r="L610" s="6" t="s">
        <v>357</v>
      </c>
    </row>
    <row r="611" spans="1:12">
      <c r="A611" s="6">
        <v>610</v>
      </c>
      <c r="B611" s="6" t="s">
        <v>69</v>
      </c>
      <c r="C611" s="6" t="s">
        <v>495</v>
      </c>
      <c r="D611" s="6" t="s">
        <v>496</v>
      </c>
      <c r="E611" s="6" t="s">
        <v>736</v>
      </c>
      <c r="F611" s="6" t="s">
        <v>737</v>
      </c>
      <c r="G611" s="6" t="s">
        <v>2091</v>
      </c>
      <c r="H611" s="6" t="s">
        <v>2092</v>
      </c>
      <c r="I611" s="6" t="s">
        <v>2093</v>
      </c>
      <c r="J611" s="6" t="s">
        <v>1569</v>
      </c>
      <c r="K611" s="6" t="s">
        <v>437</v>
      </c>
      <c r="L611" s="6" t="s">
        <v>357</v>
      </c>
    </row>
    <row r="612" spans="1:12">
      <c r="A612" s="6">
        <v>611</v>
      </c>
      <c r="B612" s="6" t="s">
        <v>69</v>
      </c>
      <c r="C612" s="6" t="s">
        <v>495</v>
      </c>
      <c r="D612" s="6" t="s">
        <v>496</v>
      </c>
      <c r="E612" s="6" t="s">
        <v>635</v>
      </c>
      <c r="F612" s="6" t="s">
        <v>636</v>
      </c>
      <c r="G612" s="6" t="s">
        <v>1420</v>
      </c>
      <c r="H612" s="6" t="s">
        <v>1421</v>
      </c>
      <c r="I612" s="6" t="s">
        <v>1422</v>
      </c>
      <c r="J612" s="6" t="s">
        <v>1423</v>
      </c>
      <c r="K612" s="6" t="s">
        <v>437</v>
      </c>
      <c r="L612" s="6" t="s">
        <v>357</v>
      </c>
    </row>
    <row r="613" spans="1:12">
      <c r="A613" s="6">
        <v>612</v>
      </c>
      <c r="B613" s="6" t="s">
        <v>69</v>
      </c>
      <c r="C613" s="6" t="s">
        <v>495</v>
      </c>
      <c r="D613" s="6" t="s">
        <v>496</v>
      </c>
      <c r="E613" s="6" t="s">
        <v>635</v>
      </c>
      <c r="F613" s="6" t="s">
        <v>636</v>
      </c>
      <c r="G613" s="6" t="s">
        <v>1597</v>
      </c>
      <c r="H613" s="6" t="s">
        <v>1598</v>
      </c>
      <c r="I613" s="6" t="s">
        <v>1599</v>
      </c>
      <c r="J613" s="6" t="s">
        <v>1569</v>
      </c>
      <c r="K613" s="6" t="s">
        <v>437</v>
      </c>
      <c r="L613" s="6" t="s">
        <v>357</v>
      </c>
    </row>
    <row r="614" spans="1:12">
      <c r="A614" s="6">
        <v>613</v>
      </c>
      <c r="B614" s="6" t="s">
        <v>69</v>
      </c>
      <c r="C614" s="6" t="s">
        <v>495</v>
      </c>
      <c r="D614" s="6" t="s">
        <v>496</v>
      </c>
      <c r="E614" s="6" t="s">
        <v>635</v>
      </c>
      <c r="F614" s="6" t="s">
        <v>636</v>
      </c>
      <c r="G614" s="6" t="s">
        <v>1697</v>
      </c>
      <c r="H614" s="6" t="s">
        <v>1698</v>
      </c>
      <c r="I614" s="6" t="s">
        <v>1699</v>
      </c>
      <c r="J614" s="6" t="s">
        <v>1569</v>
      </c>
      <c r="K614" s="6" t="s">
        <v>437</v>
      </c>
      <c r="L614" s="6" t="s">
        <v>357</v>
      </c>
    </row>
    <row r="615" spans="1:12">
      <c r="A615" s="6">
        <v>614</v>
      </c>
      <c r="B615" s="6" t="s">
        <v>69</v>
      </c>
      <c r="C615" s="6" t="s">
        <v>495</v>
      </c>
      <c r="D615" s="6" t="s">
        <v>496</v>
      </c>
      <c r="E615" s="6" t="s">
        <v>635</v>
      </c>
      <c r="F615" s="6" t="s">
        <v>636</v>
      </c>
      <c r="G615" s="6" t="s">
        <v>1745</v>
      </c>
      <c r="H615" s="6" t="s">
        <v>1746</v>
      </c>
      <c r="I615" s="6" t="s">
        <v>1747</v>
      </c>
      <c r="J615" s="6" t="s">
        <v>1419</v>
      </c>
      <c r="K615" s="6" t="s">
        <v>437</v>
      </c>
      <c r="L615" s="6" t="s">
        <v>357</v>
      </c>
    </row>
    <row r="616" spans="1:12">
      <c r="A616" s="6">
        <v>615</v>
      </c>
      <c r="B616" s="6" t="s">
        <v>69</v>
      </c>
      <c r="C616" s="6" t="s">
        <v>495</v>
      </c>
      <c r="D616" s="6" t="s">
        <v>496</v>
      </c>
      <c r="E616" s="6" t="s">
        <v>635</v>
      </c>
      <c r="F616" s="6" t="s">
        <v>636</v>
      </c>
      <c r="G616" s="6" t="s">
        <v>1875</v>
      </c>
      <c r="H616" s="6" t="s">
        <v>1876</v>
      </c>
      <c r="I616" s="6" t="s">
        <v>1877</v>
      </c>
      <c r="J616" s="6" t="s">
        <v>1569</v>
      </c>
      <c r="K616" s="6" t="s">
        <v>2303</v>
      </c>
      <c r="L616" s="6" t="s">
        <v>357</v>
      </c>
    </row>
    <row r="617" spans="1:12">
      <c r="A617" s="6">
        <v>616</v>
      </c>
      <c r="B617" s="6" t="s">
        <v>69</v>
      </c>
      <c r="C617" s="6" t="s">
        <v>495</v>
      </c>
      <c r="D617" s="6" t="s">
        <v>496</v>
      </c>
      <c r="E617" s="6" t="s">
        <v>635</v>
      </c>
      <c r="F617" s="6" t="s">
        <v>636</v>
      </c>
      <c r="G617" s="6" t="s">
        <v>1875</v>
      </c>
      <c r="H617" s="6" t="s">
        <v>1876</v>
      </c>
      <c r="I617" s="6" t="s">
        <v>1877</v>
      </c>
      <c r="J617" s="6" t="s">
        <v>1569</v>
      </c>
      <c r="K617" s="6" t="s">
        <v>437</v>
      </c>
      <c r="L617" s="6" t="s">
        <v>357</v>
      </c>
    </row>
    <row r="618" spans="1:12">
      <c r="A618" s="6">
        <v>617</v>
      </c>
      <c r="B618" s="6" t="s">
        <v>69</v>
      </c>
      <c r="C618" s="6" t="s">
        <v>463</v>
      </c>
      <c r="D618" s="6" t="s">
        <v>464</v>
      </c>
      <c r="E618" s="6" t="s">
        <v>784</v>
      </c>
      <c r="F618" s="6" t="s">
        <v>785</v>
      </c>
      <c r="G618" s="6" t="s">
        <v>2407</v>
      </c>
      <c r="H618" s="6" t="s">
        <v>2408</v>
      </c>
      <c r="I618" s="6" t="s">
        <v>2409</v>
      </c>
      <c r="J618" s="6" t="s">
        <v>1438</v>
      </c>
      <c r="K618" s="6" t="s">
        <v>2303</v>
      </c>
      <c r="L618" s="6" t="s">
        <v>357</v>
      </c>
    </row>
    <row r="619" spans="1:12">
      <c r="A619" s="6">
        <v>618</v>
      </c>
      <c r="B619" s="6" t="s">
        <v>69</v>
      </c>
      <c r="C619" s="6" t="s">
        <v>463</v>
      </c>
      <c r="D619" s="6" t="s">
        <v>464</v>
      </c>
      <c r="E619" s="6" t="s">
        <v>784</v>
      </c>
      <c r="F619" s="6" t="s">
        <v>785</v>
      </c>
      <c r="G619" s="6" t="s">
        <v>2407</v>
      </c>
      <c r="H619" s="6" t="s">
        <v>2408</v>
      </c>
      <c r="I619" s="6" t="s">
        <v>2409</v>
      </c>
      <c r="J619" s="6" t="s">
        <v>1438</v>
      </c>
      <c r="K619" s="6" t="s">
        <v>437</v>
      </c>
      <c r="L619" s="6" t="s">
        <v>357</v>
      </c>
    </row>
    <row r="620" spans="1:12">
      <c r="A620" s="6">
        <v>619</v>
      </c>
      <c r="B620" s="6" t="s">
        <v>69</v>
      </c>
      <c r="C620" s="6" t="s">
        <v>463</v>
      </c>
      <c r="D620" s="6" t="s">
        <v>464</v>
      </c>
      <c r="E620" s="6" t="s">
        <v>784</v>
      </c>
      <c r="F620" s="6" t="s">
        <v>785</v>
      </c>
      <c r="G620" s="6" t="s">
        <v>2218</v>
      </c>
      <c r="H620" s="6" t="s">
        <v>2219</v>
      </c>
      <c r="I620" s="6" t="s">
        <v>2220</v>
      </c>
      <c r="J620" s="6" t="s">
        <v>1438</v>
      </c>
      <c r="K620" s="6" t="s">
        <v>437</v>
      </c>
      <c r="L620" s="6" t="s">
        <v>357</v>
      </c>
    </row>
    <row r="621" spans="1:12">
      <c r="A621" s="6">
        <v>620</v>
      </c>
      <c r="B621" s="6" t="s">
        <v>69</v>
      </c>
      <c r="C621" s="6" t="s">
        <v>463</v>
      </c>
      <c r="D621" s="6" t="s">
        <v>464</v>
      </c>
      <c r="E621" s="6" t="s">
        <v>666</v>
      </c>
      <c r="F621" s="6" t="s">
        <v>667</v>
      </c>
      <c r="G621" s="6" t="s">
        <v>2124</v>
      </c>
      <c r="H621" s="6" t="s">
        <v>2125</v>
      </c>
      <c r="I621" s="6" t="s">
        <v>2126</v>
      </c>
      <c r="J621" s="6" t="s">
        <v>1438</v>
      </c>
      <c r="K621" s="6" t="s">
        <v>437</v>
      </c>
      <c r="L621" s="6" t="s">
        <v>357</v>
      </c>
    </row>
    <row r="622" spans="1:12">
      <c r="A622" s="6">
        <v>621</v>
      </c>
      <c r="B622" s="6" t="s">
        <v>69</v>
      </c>
      <c r="C622" s="6" t="s">
        <v>463</v>
      </c>
      <c r="D622" s="6" t="s">
        <v>464</v>
      </c>
      <c r="E622" s="6" t="s">
        <v>792</v>
      </c>
      <c r="F622" s="6" t="s">
        <v>793</v>
      </c>
      <c r="G622" s="6" t="s">
        <v>2224</v>
      </c>
      <c r="H622" s="6" t="s">
        <v>2225</v>
      </c>
      <c r="I622" s="6" t="s">
        <v>2226</v>
      </c>
      <c r="J622" s="6" t="s">
        <v>1438</v>
      </c>
      <c r="K622" s="6" t="s">
        <v>2303</v>
      </c>
      <c r="L622" s="6" t="s">
        <v>357</v>
      </c>
    </row>
    <row r="623" spans="1:12">
      <c r="A623" s="6">
        <v>622</v>
      </c>
      <c r="B623" s="6" t="s">
        <v>69</v>
      </c>
      <c r="C623" s="6" t="s">
        <v>463</v>
      </c>
      <c r="D623" s="6" t="s">
        <v>464</v>
      </c>
      <c r="E623" s="6" t="s">
        <v>792</v>
      </c>
      <c r="F623" s="6" t="s">
        <v>793</v>
      </c>
      <c r="G623" s="6" t="s">
        <v>2224</v>
      </c>
      <c r="H623" s="6" t="s">
        <v>2225</v>
      </c>
      <c r="I623" s="6" t="s">
        <v>2226</v>
      </c>
      <c r="J623" s="6" t="s">
        <v>1438</v>
      </c>
      <c r="K623" s="6" t="s">
        <v>437</v>
      </c>
      <c r="L623" s="6" t="s">
        <v>357</v>
      </c>
    </row>
    <row r="624" spans="1:12">
      <c r="A624" s="6">
        <v>623</v>
      </c>
      <c r="B624" s="6" t="s">
        <v>69</v>
      </c>
      <c r="C624" s="6" t="s">
        <v>463</v>
      </c>
      <c r="D624" s="6" t="s">
        <v>464</v>
      </c>
      <c r="E624" s="6" t="s">
        <v>772</v>
      </c>
      <c r="F624" s="6" t="s">
        <v>773</v>
      </c>
      <c r="G624" s="6" t="s">
        <v>2154</v>
      </c>
      <c r="H624" s="6" t="s">
        <v>2155</v>
      </c>
      <c r="I624" s="6" t="s">
        <v>2156</v>
      </c>
      <c r="J624" s="6" t="s">
        <v>1438</v>
      </c>
      <c r="K624" s="6" t="s">
        <v>437</v>
      </c>
      <c r="L624" s="6" t="s">
        <v>357</v>
      </c>
    </row>
    <row r="625" spans="1:12">
      <c r="A625" s="6">
        <v>624</v>
      </c>
      <c r="B625" s="6" t="s">
        <v>69</v>
      </c>
      <c r="C625" s="6" t="s">
        <v>463</v>
      </c>
      <c r="D625" s="6" t="s">
        <v>464</v>
      </c>
      <c r="E625" s="6" t="s">
        <v>549</v>
      </c>
      <c r="F625" s="6" t="s">
        <v>550</v>
      </c>
      <c r="G625" s="6" t="s">
        <v>1570</v>
      </c>
      <c r="H625" s="6" t="s">
        <v>1571</v>
      </c>
      <c r="I625" s="6" t="s">
        <v>1572</v>
      </c>
      <c r="J625" s="6" t="s">
        <v>1438</v>
      </c>
      <c r="K625" s="6" t="s">
        <v>437</v>
      </c>
      <c r="L625" s="6" t="s">
        <v>357</v>
      </c>
    </row>
    <row r="626" spans="1:12">
      <c r="A626" s="6">
        <v>625</v>
      </c>
      <c r="B626" s="6" t="s">
        <v>69</v>
      </c>
      <c r="C626" s="6" t="s">
        <v>463</v>
      </c>
      <c r="D626" s="6" t="s">
        <v>464</v>
      </c>
      <c r="E626" s="6" t="s">
        <v>549</v>
      </c>
      <c r="F626" s="6" t="s">
        <v>550</v>
      </c>
      <c r="G626" s="6" t="s">
        <v>1953</v>
      </c>
      <c r="H626" s="6" t="s">
        <v>1954</v>
      </c>
      <c r="I626" s="6" t="s">
        <v>1955</v>
      </c>
      <c r="J626" s="6" t="s">
        <v>1956</v>
      </c>
      <c r="K626" s="6" t="s">
        <v>437</v>
      </c>
      <c r="L626" s="6" t="s">
        <v>357</v>
      </c>
    </row>
    <row r="627" spans="1:12">
      <c r="A627" s="6">
        <v>626</v>
      </c>
      <c r="B627" s="6" t="s">
        <v>69</v>
      </c>
      <c r="C627" s="6" t="s">
        <v>463</v>
      </c>
      <c r="D627" s="6" t="s">
        <v>464</v>
      </c>
      <c r="E627" s="6" t="s">
        <v>549</v>
      </c>
      <c r="F627" s="6" t="s">
        <v>550</v>
      </c>
      <c r="G627" s="6" t="s">
        <v>2212</v>
      </c>
      <c r="H627" s="6" t="s">
        <v>2213</v>
      </c>
      <c r="I627" s="6" t="s">
        <v>2214</v>
      </c>
      <c r="J627" s="6" t="s">
        <v>1820</v>
      </c>
      <c r="K627" s="6" t="s">
        <v>437</v>
      </c>
      <c r="L627" s="6" t="s">
        <v>357</v>
      </c>
    </row>
    <row r="628" spans="1:12">
      <c r="A628" s="6">
        <v>627</v>
      </c>
      <c r="B628" s="6" t="s">
        <v>69</v>
      </c>
      <c r="C628" s="6" t="s">
        <v>463</v>
      </c>
      <c r="D628" s="6" t="s">
        <v>464</v>
      </c>
      <c r="E628" s="6" t="s">
        <v>549</v>
      </c>
      <c r="F628" s="6" t="s">
        <v>550</v>
      </c>
      <c r="G628" s="6" t="s">
        <v>2215</v>
      </c>
      <c r="H628" s="6" t="s">
        <v>2216</v>
      </c>
      <c r="I628" s="6" t="s">
        <v>2217</v>
      </c>
      <c r="J628" s="6" t="s">
        <v>1438</v>
      </c>
      <c r="K628" s="6" t="s">
        <v>437</v>
      </c>
      <c r="L628" s="6" t="s">
        <v>357</v>
      </c>
    </row>
    <row r="629" spans="1:12">
      <c r="A629" s="6">
        <v>628</v>
      </c>
      <c r="B629" s="6" t="s">
        <v>69</v>
      </c>
      <c r="C629" s="6" t="s">
        <v>463</v>
      </c>
      <c r="D629" s="6" t="s">
        <v>464</v>
      </c>
      <c r="E629" s="6" t="s">
        <v>465</v>
      </c>
      <c r="F629" s="6" t="s">
        <v>466</v>
      </c>
      <c r="G629" s="6" t="s">
        <v>1881</v>
      </c>
      <c r="H629" s="6" t="s">
        <v>2375</v>
      </c>
      <c r="I629" s="6" t="s">
        <v>2310</v>
      </c>
      <c r="J629" s="6" t="s">
        <v>2376</v>
      </c>
      <c r="K629" s="6" t="s">
        <v>2303</v>
      </c>
      <c r="L629" s="6" t="s">
        <v>357</v>
      </c>
    </row>
    <row r="630" spans="1:12">
      <c r="A630" s="6">
        <v>629</v>
      </c>
      <c r="B630" s="6" t="s">
        <v>69</v>
      </c>
      <c r="C630" s="6" t="s">
        <v>463</v>
      </c>
      <c r="D630" s="6" t="s">
        <v>464</v>
      </c>
      <c r="E630" s="6" t="s">
        <v>465</v>
      </c>
      <c r="F630" s="6" t="s">
        <v>466</v>
      </c>
      <c r="G630" s="6" t="s">
        <v>1881</v>
      </c>
      <c r="H630" s="6" t="s">
        <v>2375</v>
      </c>
      <c r="I630" s="6" t="s">
        <v>2310</v>
      </c>
      <c r="J630" s="6" t="s">
        <v>2376</v>
      </c>
      <c r="K630" s="6" t="s">
        <v>1729</v>
      </c>
      <c r="L630" s="6" t="s">
        <v>357</v>
      </c>
    </row>
    <row r="631" spans="1:12">
      <c r="A631" s="6">
        <v>630</v>
      </c>
      <c r="B631" s="6" t="s">
        <v>69</v>
      </c>
      <c r="C631" s="6" t="s">
        <v>463</v>
      </c>
      <c r="D631" s="6" t="s">
        <v>464</v>
      </c>
      <c r="E631" s="6" t="s">
        <v>465</v>
      </c>
      <c r="F631" s="6" t="s">
        <v>466</v>
      </c>
      <c r="G631" s="6" t="s">
        <v>1435</v>
      </c>
      <c r="H631" s="6" t="s">
        <v>1436</v>
      </c>
      <c r="I631" s="6" t="s">
        <v>1437</v>
      </c>
      <c r="J631" s="6" t="s">
        <v>1438</v>
      </c>
      <c r="K631" s="6" t="s">
        <v>437</v>
      </c>
      <c r="L631" s="6" t="s">
        <v>357</v>
      </c>
    </row>
    <row r="632" spans="1:12">
      <c r="A632" s="6">
        <v>631</v>
      </c>
      <c r="B632" s="6" t="s">
        <v>69</v>
      </c>
      <c r="C632" s="6" t="s">
        <v>463</v>
      </c>
      <c r="D632" s="6" t="s">
        <v>464</v>
      </c>
      <c r="E632" s="6" t="s">
        <v>465</v>
      </c>
      <c r="F632" s="6" t="s">
        <v>466</v>
      </c>
      <c r="G632" s="6" t="s">
        <v>1439</v>
      </c>
      <c r="H632" s="6" t="s">
        <v>1440</v>
      </c>
      <c r="I632" s="6" t="s">
        <v>1441</v>
      </c>
      <c r="J632" s="6" t="s">
        <v>1438</v>
      </c>
      <c r="K632" s="6" t="s">
        <v>2303</v>
      </c>
      <c r="L632" s="6" t="s">
        <v>357</v>
      </c>
    </row>
    <row r="633" spans="1:12">
      <c r="A633" s="6">
        <v>632</v>
      </c>
      <c r="B633" s="6" t="s">
        <v>69</v>
      </c>
      <c r="C633" s="6" t="s">
        <v>463</v>
      </c>
      <c r="D633" s="6" t="s">
        <v>464</v>
      </c>
      <c r="E633" s="6" t="s">
        <v>465</v>
      </c>
      <c r="F633" s="6" t="s">
        <v>466</v>
      </c>
      <c r="G633" s="6" t="s">
        <v>1439</v>
      </c>
      <c r="H633" s="6" t="s">
        <v>1440</v>
      </c>
      <c r="I633" s="6" t="s">
        <v>1441</v>
      </c>
      <c r="J633" s="6" t="s">
        <v>1438</v>
      </c>
      <c r="K633" s="6" t="s">
        <v>437</v>
      </c>
      <c r="L633" s="6" t="s">
        <v>357</v>
      </c>
    </row>
    <row r="634" spans="1:12">
      <c r="A634" s="6">
        <v>633</v>
      </c>
      <c r="B634" s="6" t="s">
        <v>69</v>
      </c>
      <c r="C634" s="6" t="s">
        <v>463</v>
      </c>
      <c r="D634" s="6" t="s">
        <v>464</v>
      </c>
      <c r="E634" s="6" t="s">
        <v>465</v>
      </c>
      <c r="F634" s="6" t="s">
        <v>466</v>
      </c>
      <c r="G634" s="6" t="s">
        <v>1745</v>
      </c>
      <c r="H634" s="6" t="s">
        <v>1746</v>
      </c>
      <c r="I634" s="6" t="s">
        <v>1747</v>
      </c>
      <c r="J634" s="6" t="s">
        <v>1419</v>
      </c>
      <c r="K634" s="6" t="s">
        <v>437</v>
      </c>
      <c r="L634" s="6" t="s">
        <v>357</v>
      </c>
    </row>
    <row r="635" spans="1:12">
      <c r="A635" s="6">
        <v>634</v>
      </c>
      <c r="B635" s="6" t="s">
        <v>69</v>
      </c>
      <c r="C635" s="6" t="s">
        <v>463</v>
      </c>
      <c r="D635" s="6" t="s">
        <v>464</v>
      </c>
      <c r="E635" s="6" t="s">
        <v>465</v>
      </c>
      <c r="F635" s="6" t="s">
        <v>466</v>
      </c>
      <c r="G635" s="6" t="s">
        <v>1795</v>
      </c>
      <c r="H635" s="6" t="s">
        <v>1796</v>
      </c>
      <c r="I635" s="6" t="s">
        <v>1797</v>
      </c>
      <c r="J635" s="6" t="s">
        <v>1490</v>
      </c>
      <c r="K635" s="6" t="s">
        <v>2316</v>
      </c>
      <c r="L635" s="6" t="s">
        <v>357</v>
      </c>
    </row>
    <row r="636" spans="1:12">
      <c r="A636" s="6">
        <v>635</v>
      </c>
      <c r="B636" s="6" t="s">
        <v>69</v>
      </c>
      <c r="C636" s="6" t="s">
        <v>463</v>
      </c>
      <c r="D636" s="6" t="s">
        <v>464</v>
      </c>
      <c r="E636" s="6" t="s">
        <v>465</v>
      </c>
      <c r="F636" s="6" t="s">
        <v>466</v>
      </c>
      <c r="G636" s="6" t="s">
        <v>1795</v>
      </c>
      <c r="H636" s="6" t="s">
        <v>1796</v>
      </c>
      <c r="I636" s="6" t="s">
        <v>1797</v>
      </c>
      <c r="J636" s="6" t="s">
        <v>1490</v>
      </c>
      <c r="K636" s="6" t="s">
        <v>1462</v>
      </c>
      <c r="L636" s="6" t="s">
        <v>357</v>
      </c>
    </row>
    <row r="637" spans="1:12">
      <c r="A637" s="6">
        <v>636</v>
      </c>
      <c r="B637" s="6" t="s">
        <v>69</v>
      </c>
      <c r="C637" s="6" t="s">
        <v>463</v>
      </c>
      <c r="D637" s="6" t="s">
        <v>464</v>
      </c>
      <c r="E637" s="6" t="s">
        <v>465</v>
      </c>
      <c r="F637" s="6" t="s">
        <v>466</v>
      </c>
      <c r="G637" s="6" t="s">
        <v>1798</v>
      </c>
      <c r="H637" s="6" t="s">
        <v>1799</v>
      </c>
      <c r="I637" s="6" t="s">
        <v>1800</v>
      </c>
      <c r="J637" s="6" t="s">
        <v>1438</v>
      </c>
      <c r="K637" s="6" t="s">
        <v>1462</v>
      </c>
      <c r="L637" s="6" t="s">
        <v>357</v>
      </c>
    </row>
    <row r="638" spans="1:12">
      <c r="A638" s="6">
        <v>637</v>
      </c>
      <c r="B638" s="6" t="s">
        <v>69</v>
      </c>
      <c r="C638" s="6" t="s">
        <v>463</v>
      </c>
      <c r="D638" s="6" t="s">
        <v>464</v>
      </c>
      <c r="E638" s="6" t="s">
        <v>465</v>
      </c>
      <c r="F638" s="6" t="s">
        <v>466</v>
      </c>
      <c r="G638" s="6" t="s">
        <v>1828</v>
      </c>
      <c r="H638" s="6" t="s">
        <v>1829</v>
      </c>
      <c r="I638" s="6" t="s">
        <v>1830</v>
      </c>
      <c r="J638" s="6" t="s">
        <v>1438</v>
      </c>
      <c r="K638" s="6" t="s">
        <v>2377</v>
      </c>
      <c r="L638" s="6" t="s">
        <v>357</v>
      </c>
    </row>
    <row r="639" spans="1:12">
      <c r="A639" s="6">
        <v>638</v>
      </c>
      <c r="B639" s="6" t="s">
        <v>69</v>
      </c>
      <c r="C639" s="6" t="s">
        <v>463</v>
      </c>
      <c r="D639" s="6" t="s">
        <v>464</v>
      </c>
      <c r="E639" s="6" t="s">
        <v>465</v>
      </c>
      <c r="F639" s="6" t="s">
        <v>466</v>
      </c>
      <c r="G639" s="6" t="s">
        <v>1828</v>
      </c>
      <c r="H639" s="6" t="s">
        <v>1829</v>
      </c>
      <c r="I639" s="6" t="s">
        <v>1830</v>
      </c>
      <c r="J639" s="6" t="s">
        <v>1438</v>
      </c>
      <c r="K639" s="6" t="s">
        <v>2303</v>
      </c>
      <c r="L639" s="6" t="s">
        <v>357</v>
      </c>
    </row>
    <row r="640" spans="1:12">
      <c r="A640" s="6">
        <v>639</v>
      </c>
      <c r="B640" s="6" t="s">
        <v>69</v>
      </c>
      <c r="C640" s="6" t="s">
        <v>463</v>
      </c>
      <c r="D640" s="6" t="s">
        <v>464</v>
      </c>
      <c r="E640" s="6" t="s">
        <v>465</v>
      </c>
      <c r="F640" s="6" t="s">
        <v>466</v>
      </c>
      <c r="G640" s="6" t="s">
        <v>1828</v>
      </c>
      <c r="H640" s="6" t="s">
        <v>1829</v>
      </c>
      <c r="I640" s="6" t="s">
        <v>1830</v>
      </c>
      <c r="J640" s="6" t="s">
        <v>1438</v>
      </c>
      <c r="K640" s="6" t="s">
        <v>437</v>
      </c>
      <c r="L640" s="6" t="s">
        <v>357</v>
      </c>
    </row>
    <row r="641" spans="1:12">
      <c r="A641" s="6">
        <v>640</v>
      </c>
      <c r="B641" s="6" t="s">
        <v>69</v>
      </c>
      <c r="C641" s="6" t="s">
        <v>463</v>
      </c>
      <c r="D641" s="6" t="s">
        <v>464</v>
      </c>
      <c r="E641" s="6" t="s">
        <v>465</v>
      </c>
      <c r="F641" s="6" t="s">
        <v>466</v>
      </c>
      <c r="G641" s="6" t="s">
        <v>1906</v>
      </c>
      <c r="H641" s="6" t="s">
        <v>1907</v>
      </c>
      <c r="I641" s="6" t="s">
        <v>1908</v>
      </c>
      <c r="J641" s="6" t="s">
        <v>1820</v>
      </c>
      <c r="K641" s="6" t="s">
        <v>437</v>
      </c>
      <c r="L641" s="6" t="s">
        <v>357</v>
      </c>
    </row>
    <row r="642" spans="1:12">
      <c r="A642" s="6">
        <v>641</v>
      </c>
      <c r="B642" s="6" t="s">
        <v>69</v>
      </c>
      <c r="C642" s="6" t="s">
        <v>463</v>
      </c>
      <c r="D642" s="6" t="s">
        <v>464</v>
      </c>
      <c r="E642" s="6" t="s">
        <v>465</v>
      </c>
      <c r="F642" s="6" t="s">
        <v>466</v>
      </c>
      <c r="G642" s="6" t="s">
        <v>1944</v>
      </c>
      <c r="H642" s="6" t="s">
        <v>1945</v>
      </c>
      <c r="I642" s="6" t="s">
        <v>1946</v>
      </c>
      <c r="J642" s="6" t="s">
        <v>1438</v>
      </c>
      <c r="K642" s="6" t="s">
        <v>437</v>
      </c>
      <c r="L642" s="6" t="s">
        <v>357</v>
      </c>
    </row>
    <row r="643" spans="1:12">
      <c r="A643" s="6">
        <v>642</v>
      </c>
      <c r="B643" s="6" t="s">
        <v>69</v>
      </c>
      <c r="C643" s="6" t="s">
        <v>463</v>
      </c>
      <c r="D643" s="6" t="s">
        <v>464</v>
      </c>
      <c r="E643" s="6" t="s">
        <v>465</v>
      </c>
      <c r="F643" s="6" t="s">
        <v>466</v>
      </c>
      <c r="G643" s="6" t="s">
        <v>1957</v>
      </c>
      <c r="H643" s="6" t="s">
        <v>1958</v>
      </c>
      <c r="I643" s="6" t="s">
        <v>1959</v>
      </c>
      <c r="J643" s="6" t="s">
        <v>1438</v>
      </c>
      <c r="K643" s="6" t="s">
        <v>2303</v>
      </c>
      <c r="L643" s="6" t="s">
        <v>357</v>
      </c>
    </row>
    <row r="644" spans="1:12">
      <c r="A644" s="6">
        <v>643</v>
      </c>
      <c r="B644" s="6" t="s">
        <v>69</v>
      </c>
      <c r="C644" s="6" t="s">
        <v>463</v>
      </c>
      <c r="D644" s="6" t="s">
        <v>464</v>
      </c>
      <c r="E644" s="6" t="s">
        <v>465</v>
      </c>
      <c r="F644" s="6" t="s">
        <v>466</v>
      </c>
      <c r="G644" s="6" t="s">
        <v>1957</v>
      </c>
      <c r="H644" s="6" t="s">
        <v>1958</v>
      </c>
      <c r="I644" s="6" t="s">
        <v>1959</v>
      </c>
      <c r="J644" s="6" t="s">
        <v>1438</v>
      </c>
      <c r="K644" s="6" t="s">
        <v>437</v>
      </c>
      <c r="L644" s="6" t="s">
        <v>357</v>
      </c>
    </row>
    <row r="645" spans="1:12">
      <c r="A645" s="6">
        <v>644</v>
      </c>
      <c r="B645" s="6" t="s">
        <v>69</v>
      </c>
      <c r="C645" s="6" t="s">
        <v>463</v>
      </c>
      <c r="D645" s="6" t="s">
        <v>464</v>
      </c>
      <c r="E645" s="6" t="s">
        <v>465</v>
      </c>
      <c r="F645" s="6" t="s">
        <v>466</v>
      </c>
      <c r="G645" s="6" t="s">
        <v>2008</v>
      </c>
      <c r="H645" s="6" t="s">
        <v>2009</v>
      </c>
      <c r="I645" s="6" t="s">
        <v>2010</v>
      </c>
      <c r="J645" s="6" t="s">
        <v>1438</v>
      </c>
      <c r="K645" s="6" t="s">
        <v>437</v>
      </c>
      <c r="L645" s="6" t="s">
        <v>357</v>
      </c>
    </row>
    <row r="646" spans="1:12">
      <c r="A646" s="6">
        <v>645</v>
      </c>
      <c r="B646" s="6" t="s">
        <v>69</v>
      </c>
      <c r="C646" s="6" t="s">
        <v>463</v>
      </c>
      <c r="D646" s="6" t="s">
        <v>464</v>
      </c>
      <c r="E646" s="6" t="s">
        <v>465</v>
      </c>
      <c r="F646" s="6" t="s">
        <v>466</v>
      </c>
      <c r="G646" s="6" t="s">
        <v>2124</v>
      </c>
      <c r="H646" s="6" t="s">
        <v>2125</v>
      </c>
      <c r="I646" s="6" t="s">
        <v>2126</v>
      </c>
      <c r="J646" s="6" t="s">
        <v>1438</v>
      </c>
      <c r="K646" s="6" t="s">
        <v>437</v>
      </c>
      <c r="L646" s="6" t="s">
        <v>357</v>
      </c>
    </row>
    <row r="647" spans="1:12">
      <c r="A647" s="6">
        <v>646</v>
      </c>
      <c r="B647" s="6" t="s">
        <v>69</v>
      </c>
      <c r="C647" s="6" t="s">
        <v>463</v>
      </c>
      <c r="D647" s="6" t="s">
        <v>464</v>
      </c>
      <c r="E647" s="6" t="s">
        <v>465</v>
      </c>
      <c r="F647" s="6" t="s">
        <v>466</v>
      </c>
      <c r="G647" s="6" t="s">
        <v>2167</v>
      </c>
      <c r="H647" s="6" t="s">
        <v>2168</v>
      </c>
      <c r="I647" s="6" t="s">
        <v>2169</v>
      </c>
      <c r="J647" s="6" t="s">
        <v>1438</v>
      </c>
      <c r="K647" s="6" t="s">
        <v>437</v>
      </c>
      <c r="L647" s="6" t="s">
        <v>357</v>
      </c>
    </row>
    <row r="648" spans="1:12">
      <c r="A648" s="6">
        <v>647</v>
      </c>
      <c r="B648" s="6" t="s">
        <v>69</v>
      </c>
      <c r="C648" s="6" t="s">
        <v>463</v>
      </c>
      <c r="D648" s="6" t="s">
        <v>464</v>
      </c>
      <c r="E648" s="6" t="s">
        <v>465</v>
      </c>
      <c r="F648" s="6" t="s">
        <v>466</v>
      </c>
      <c r="G648" s="6" t="s">
        <v>2221</v>
      </c>
      <c r="H648" s="6" t="s">
        <v>2222</v>
      </c>
      <c r="I648" s="6" t="s">
        <v>2223</v>
      </c>
      <c r="J648" s="6" t="s">
        <v>1438</v>
      </c>
      <c r="K648" s="6" t="s">
        <v>1454</v>
      </c>
      <c r="L648" s="6" t="s">
        <v>357</v>
      </c>
    </row>
    <row r="649" spans="1:12">
      <c r="A649" s="6">
        <v>648</v>
      </c>
      <c r="B649" s="6" t="s">
        <v>69</v>
      </c>
      <c r="C649" s="6" t="s">
        <v>463</v>
      </c>
      <c r="D649" s="6" t="s">
        <v>464</v>
      </c>
      <c r="E649" s="6" t="s">
        <v>465</v>
      </c>
      <c r="F649" s="6" t="s">
        <v>466</v>
      </c>
      <c r="G649" s="6" t="s">
        <v>2221</v>
      </c>
      <c r="H649" s="6" t="s">
        <v>2222</v>
      </c>
      <c r="I649" s="6" t="s">
        <v>2223</v>
      </c>
      <c r="J649" s="6" t="s">
        <v>1438</v>
      </c>
      <c r="K649" s="6" t="s">
        <v>2303</v>
      </c>
      <c r="L649" s="6" t="s">
        <v>357</v>
      </c>
    </row>
    <row r="650" spans="1:12">
      <c r="A650" s="6">
        <v>649</v>
      </c>
      <c r="B650" s="6" t="s">
        <v>69</v>
      </c>
      <c r="C650" s="6" t="s">
        <v>463</v>
      </c>
      <c r="D650" s="6" t="s">
        <v>464</v>
      </c>
      <c r="E650" s="6" t="s">
        <v>465</v>
      </c>
      <c r="F650" s="6" t="s">
        <v>466</v>
      </c>
      <c r="G650" s="6" t="s">
        <v>2280</v>
      </c>
      <c r="H650" s="6" t="s">
        <v>2281</v>
      </c>
      <c r="I650" s="6" t="s">
        <v>2282</v>
      </c>
      <c r="J650" s="6" t="s">
        <v>1438</v>
      </c>
      <c r="K650" s="6" t="s">
        <v>437</v>
      </c>
      <c r="L650" s="6" t="s">
        <v>357</v>
      </c>
    </row>
    <row r="651" spans="1:12">
      <c r="A651" s="6">
        <v>650</v>
      </c>
      <c r="B651" s="6" t="s">
        <v>69</v>
      </c>
      <c r="C651" s="6" t="s">
        <v>463</v>
      </c>
      <c r="D651" s="6" t="s">
        <v>464</v>
      </c>
      <c r="E651" s="6" t="s">
        <v>1280</v>
      </c>
      <c r="F651" s="6" t="s">
        <v>1281</v>
      </c>
      <c r="G651" s="6" t="s">
        <v>2124</v>
      </c>
      <c r="H651" s="6" t="s">
        <v>2125</v>
      </c>
      <c r="I651" s="6" t="s">
        <v>2126</v>
      </c>
      <c r="J651" s="6" t="s">
        <v>1438</v>
      </c>
      <c r="K651" s="6" t="s">
        <v>437</v>
      </c>
      <c r="L651" s="6" t="s">
        <v>357</v>
      </c>
    </row>
    <row r="652" spans="1:12">
      <c r="A652" s="6">
        <v>651</v>
      </c>
      <c r="B652" s="6" t="s">
        <v>69</v>
      </c>
      <c r="C652" s="6" t="s">
        <v>463</v>
      </c>
      <c r="D652" s="6" t="s">
        <v>464</v>
      </c>
      <c r="E652" s="6" t="s">
        <v>1280</v>
      </c>
      <c r="F652" s="6" t="s">
        <v>1281</v>
      </c>
      <c r="G652" s="6" t="s">
        <v>2287</v>
      </c>
      <c r="H652" s="6" t="s">
        <v>2354</v>
      </c>
      <c r="I652" s="6" t="s">
        <v>2285</v>
      </c>
      <c r="J652" s="6" t="s">
        <v>2355</v>
      </c>
      <c r="K652" s="6" t="s">
        <v>437</v>
      </c>
      <c r="L652" s="6" t="s">
        <v>357</v>
      </c>
    </row>
    <row r="653" spans="1:12">
      <c r="A653" s="6">
        <v>652</v>
      </c>
      <c r="B653" s="6" t="s">
        <v>69</v>
      </c>
      <c r="C653" s="6" t="s">
        <v>748</v>
      </c>
      <c r="D653" s="6" t="s">
        <v>749</v>
      </c>
      <c r="E653" s="6" t="s">
        <v>1300</v>
      </c>
      <c r="F653" s="6" t="s">
        <v>1301</v>
      </c>
      <c r="G653" s="6" t="s">
        <v>2051</v>
      </c>
      <c r="H653" s="6" t="s">
        <v>2052</v>
      </c>
      <c r="I653" s="6" t="s">
        <v>2053</v>
      </c>
      <c r="J653" s="6" t="s">
        <v>1640</v>
      </c>
      <c r="K653" s="6" t="s">
        <v>437</v>
      </c>
      <c r="L653" s="6" t="s">
        <v>357</v>
      </c>
    </row>
    <row r="654" spans="1:12">
      <c r="A654" s="6">
        <v>653</v>
      </c>
      <c r="B654" s="6" t="s">
        <v>69</v>
      </c>
      <c r="C654" s="6" t="s">
        <v>748</v>
      </c>
      <c r="D654" s="6" t="s">
        <v>749</v>
      </c>
      <c r="E654" s="6" t="s">
        <v>750</v>
      </c>
      <c r="F654" s="6" t="s">
        <v>751</v>
      </c>
      <c r="G654" s="6" t="s">
        <v>2051</v>
      </c>
      <c r="H654" s="6" t="s">
        <v>2052</v>
      </c>
      <c r="I654" s="6" t="s">
        <v>2053</v>
      </c>
      <c r="J654" s="6" t="s">
        <v>1640</v>
      </c>
      <c r="K654" s="6" t="s">
        <v>437</v>
      </c>
      <c r="L654" s="6" t="s">
        <v>357</v>
      </c>
    </row>
    <row r="655" spans="1:12">
      <c r="A655" s="6">
        <v>654</v>
      </c>
      <c r="B655" s="6" t="s">
        <v>69</v>
      </c>
      <c r="C655" s="6" t="s">
        <v>499</v>
      </c>
      <c r="D655" s="6" t="s">
        <v>500</v>
      </c>
      <c r="E655" s="6" t="s">
        <v>732</v>
      </c>
      <c r="F655" s="6" t="s">
        <v>733</v>
      </c>
      <c r="G655" s="6" t="s">
        <v>1996</v>
      </c>
      <c r="H655" s="6" t="s">
        <v>1997</v>
      </c>
      <c r="I655" s="6" t="s">
        <v>1998</v>
      </c>
      <c r="J655" s="6" t="s">
        <v>1427</v>
      </c>
      <c r="K655" s="6" t="s">
        <v>2303</v>
      </c>
      <c r="L655" s="6" t="s">
        <v>357</v>
      </c>
    </row>
    <row r="656" spans="1:12">
      <c r="A656" s="6">
        <v>655</v>
      </c>
      <c r="B656" s="6" t="s">
        <v>69</v>
      </c>
      <c r="C656" s="6" t="s">
        <v>499</v>
      </c>
      <c r="D656" s="6" t="s">
        <v>500</v>
      </c>
      <c r="E656" s="6" t="s">
        <v>732</v>
      </c>
      <c r="F656" s="6" t="s">
        <v>733</v>
      </c>
      <c r="G656" s="6" t="s">
        <v>1996</v>
      </c>
      <c r="H656" s="6" t="s">
        <v>1997</v>
      </c>
      <c r="I656" s="6" t="s">
        <v>1998</v>
      </c>
      <c r="J656" s="6" t="s">
        <v>1427</v>
      </c>
      <c r="K656" s="6" t="s">
        <v>437</v>
      </c>
      <c r="L656" s="6" t="s">
        <v>357</v>
      </c>
    </row>
    <row r="657" spans="1:12">
      <c r="A657" s="6">
        <v>656</v>
      </c>
      <c r="B657" s="6" t="s">
        <v>69</v>
      </c>
      <c r="C657" s="6" t="s">
        <v>499</v>
      </c>
      <c r="D657" s="6" t="s">
        <v>500</v>
      </c>
      <c r="E657" s="6" t="s">
        <v>732</v>
      </c>
      <c r="F657" s="6" t="s">
        <v>733</v>
      </c>
      <c r="G657" s="6" t="s">
        <v>1742</v>
      </c>
      <c r="H657" s="6" t="s">
        <v>2304</v>
      </c>
      <c r="I657" s="6" t="s">
        <v>1743</v>
      </c>
      <c r="J657" s="6" t="s">
        <v>1744</v>
      </c>
      <c r="K657" s="6" t="s">
        <v>1454</v>
      </c>
      <c r="L657" s="6" t="s">
        <v>357</v>
      </c>
    </row>
    <row r="658" spans="1:12">
      <c r="A658" s="6">
        <v>657</v>
      </c>
      <c r="B658" s="6" t="s">
        <v>69</v>
      </c>
      <c r="C658" s="6" t="s">
        <v>499</v>
      </c>
      <c r="D658" s="6" t="s">
        <v>500</v>
      </c>
      <c r="E658" s="6" t="s">
        <v>732</v>
      </c>
      <c r="F658" s="6" t="s">
        <v>733</v>
      </c>
      <c r="G658" s="6" t="s">
        <v>1742</v>
      </c>
      <c r="H658" s="6" t="s">
        <v>2304</v>
      </c>
      <c r="I658" s="6" t="s">
        <v>1743</v>
      </c>
      <c r="J658" s="6" t="s">
        <v>1744</v>
      </c>
      <c r="K658" s="6" t="s">
        <v>1453</v>
      </c>
      <c r="L658" s="6" t="s">
        <v>357</v>
      </c>
    </row>
    <row r="659" spans="1:12">
      <c r="A659" s="6">
        <v>658</v>
      </c>
      <c r="B659" s="6" t="s">
        <v>69</v>
      </c>
      <c r="C659" s="6" t="s">
        <v>499</v>
      </c>
      <c r="D659" s="6" t="s">
        <v>500</v>
      </c>
      <c r="E659" s="6" t="s">
        <v>1308</v>
      </c>
      <c r="F659" s="6" t="s">
        <v>1309</v>
      </c>
      <c r="G659" s="6" t="s">
        <v>1742</v>
      </c>
      <c r="H659" s="6" t="s">
        <v>2304</v>
      </c>
      <c r="I659" s="6" t="s">
        <v>1743</v>
      </c>
      <c r="J659" s="6" t="s">
        <v>1744</v>
      </c>
      <c r="K659" s="6" t="s">
        <v>1454</v>
      </c>
      <c r="L659" s="6" t="s">
        <v>357</v>
      </c>
    </row>
    <row r="660" spans="1:12">
      <c r="A660" s="6">
        <v>659</v>
      </c>
      <c r="B660" s="6" t="s">
        <v>69</v>
      </c>
      <c r="C660" s="6" t="s">
        <v>499</v>
      </c>
      <c r="D660" s="6" t="s">
        <v>500</v>
      </c>
      <c r="E660" s="6" t="s">
        <v>1308</v>
      </c>
      <c r="F660" s="6" t="s">
        <v>1309</v>
      </c>
      <c r="G660" s="6" t="s">
        <v>1742</v>
      </c>
      <c r="H660" s="6" t="s">
        <v>2304</v>
      </c>
      <c r="I660" s="6" t="s">
        <v>1743</v>
      </c>
      <c r="J660" s="6" t="s">
        <v>1744</v>
      </c>
      <c r="K660" s="6" t="s">
        <v>1453</v>
      </c>
      <c r="L660" s="6" t="s">
        <v>357</v>
      </c>
    </row>
    <row r="661" spans="1:12">
      <c r="A661" s="6">
        <v>660</v>
      </c>
      <c r="B661" s="6" t="s">
        <v>69</v>
      </c>
      <c r="C661" s="6" t="s">
        <v>499</v>
      </c>
      <c r="D661" s="6" t="s">
        <v>500</v>
      </c>
      <c r="E661" s="6" t="s">
        <v>1310</v>
      </c>
      <c r="F661" s="6" t="s">
        <v>1311</v>
      </c>
      <c r="G661" s="6" t="s">
        <v>1742</v>
      </c>
      <c r="H661" s="6" t="s">
        <v>2304</v>
      </c>
      <c r="I661" s="6" t="s">
        <v>1743</v>
      </c>
      <c r="J661" s="6" t="s">
        <v>1744</v>
      </c>
      <c r="K661" s="6" t="s">
        <v>1454</v>
      </c>
      <c r="L661" s="6" t="s">
        <v>357</v>
      </c>
    </row>
    <row r="662" spans="1:12">
      <c r="A662" s="6">
        <v>661</v>
      </c>
      <c r="B662" s="6" t="s">
        <v>69</v>
      </c>
      <c r="C662" s="6" t="s">
        <v>499</v>
      </c>
      <c r="D662" s="6" t="s">
        <v>500</v>
      </c>
      <c r="E662" s="6" t="s">
        <v>1310</v>
      </c>
      <c r="F662" s="6" t="s">
        <v>1311</v>
      </c>
      <c r="G662" s="6" t="s">
        <v>1742</v>
      </c>
      <c r="H662" s="6" t="s">
        <v>2304</v>
      </c>
      <c r="I662" s="6" t="s">
        <v>1743</v>
      </c>
      <c r="J662" s="6" t="s">
        <v>1744</v>
      </c>
      <c r="K662" s="6" t="s">
        <v>1453</v>
      </c>
      <c r="L662" s="6" t="s">
        <v>357</v>
      </c>
    </row>
    <row r="663" spans="1:12">
      <c r="A663" s="6">
        <v>662</v>
      </c>
      <c r="B663" s="6" t="s">
        <v>69</v>
      </c>
      <c r="C663" s="6" t="s">
        <v>499</v>
      </c>
      <c r="D663" s="6" t="s">
        <v>500</v>
      </c>
      <c r="E663" s="6" t="s">
        <v>692</v>
      </c>
      <c r="F663" s="6" t="s">
        <v>693</v>
      </c>
      <c r="G663" s="6" t="s">
        <v>1846</v>
      </c>
      <c r="H663" s="6" t="s">
        <v>1847</v>
      </c>
      <c r="I663" s="6" t="s">
        <v>1848</v>
      </c>
      <c r="J663" s="6" t="s">
        <v>1849</v>
      </c>
      <c r="K663" s="6" t="s">
        <v>437</v>
      </c>
      <c r="L663" s="6" t="s">
        <v>357</v>
      </c>
    </row>
    <row r="664" spans="1:12">
      <c r="A664" s="6">
        <v>663</v>
      </c>
      <c r="B664" s="6" t="s">
        <v>69</v>
      </c>
      <c r="C664" s="6" t="s">
        <v>499</v>
      </c>
      <c r="D664" s="6" t="s">
        <v>500</v>
      </c>
      <c r="E664" s="6" t="s">
        <v>692</v>
      </c>
      <c r="F664" s="6" t="s">
        <v>693</v>
      </c>
      <c r="G664" s="6" t="s">
        <v>1742</v>
      </c>
      <c r="H664" s="6" t="s">
        <v>2304</v>
      </c>
      <c r="I664" s="6" t="s">
        <v>1743</v>
      </c>
      <c r="J664" s="6" t="s">
        <v>1744</v>
      </c>
      <c r="K664" s="6" t="s">
        <v>1454</v>
      </c>
      <c r="L664" s="6" t="s">
        <v>357</v>
      </c>
    </row>
    <row r="665" spans="1:12">
      <c r="A665" s="6">
        <v>664</v>
      </c>
      <c r="B665" s="6" t="s">
        <v>69</v>
      </c>
      <c r="C665" s="6" t="s">
        <v>499</v>
      </c>
      <c r="D665" s="6" t="s">
        <v>500</v>
      </c>
      <c r="E665" s="6" t="s">
        <v>692</v>
      </c>
      <c r="F665" s="6" t="s">
        <v>693</v>
      </c>
      <c r="G665" s="6" t="s">
        <v>1742</v>
      </c>
      <c r="H665" s="6" t="s">
        <v>2304</v>
      </c>
      <c r="I665" s="6" t="s">
        <v>1743</v>
      </c>
      <c r="J665" s="6" t="s">
        <v>1744</v>
      </c>
      <c r="K665" s="6" t="s">
        <v>1453</v>
      </c>
      <c r="L665" s="6" t="s">
        <v>357</v>
      </c>
    </row>
    <row r="666" spans="1:12">
      <c r="A666" s="6">
        <v>665</v>
      </c>
      <c r="B666" s="6" t="s">
        <v>69</v>
      </c>
      <c r="C666" s="6" t="s">
        <v>499</v>
      </c>
      <c r="D666" s="6" t="s">
        <v>500</v>
      </c>
      <c r="E666" s="6" t="s">
        <v>1312</v>
      </c>
      <c r="F666" s="6" t="s">
        <v>1313</v>
      </c>
      <c r="G666" s="6" t="s">
        <v>1742</v>
      </c>
      <c r="H666" s="6" t="s">
        <v>2304</v>
      </c>
      <c r="I666" s="6" t="s">
        <v>1743</v>
      </c>
      <c r="J666" s="6" t="s">
        <v>1744</v>
      </c>
      <c r="K666" s="6" t="s">
        <v>1454</v>
      </c>
      <c r="L666" s="6" t="s">
        <v>357</v>
      </c>
    </row>
    <row r="667" spans="1:12">
      <c r="A667" s="6">
        <v>666</v>
      </c>
      <c r="B667" s="6" t="s">
        <v>69</v>
      </c>
      <c r="C667" s="6" t="s">
        <v>499</v>
      </c>
      <c r="D667" s="6" t="s">
        <v>500</v>
      </c>
      <c r="E667" s="6" t="s">
        <v>1312</v>
      </c>
      <c r="F667" s="6" t="s">
        <v>1313</v>
      </c>
      <c r="G667" s="6" t="s">
        <v>1742</v>
      </c>
      <c r="H667" s="6" t="s">
        <v>2304</v>
      </c>
      <c r="I667" s="6" t="s">
        <v>1743</v>
      </c>
      <c r="J667" s="6" t="s">
        <v>1744</v>
      </c>
      <c r="K667" s="6" t="s">
        <v>1453</v>
      </c>
      <c r="L667" s="6" t="s">
        <v>357</v>
      </c>
    </row>
    <row r="668" spans="1:12">
      <c r="A668" s="6">
        <v>667</v>
      </c>
      <c r="B668" s="6" t="s">
        <v>69</v>
      </c>
      <c r="C668" s="6" t="s">
        <v>499</v>
      </c>
      <c r="D668" s="6" t="s">
        <v>500</v>
      </c>
      <c r="E668" s="6" t="s">
        <v>1314</v>
      </c>
      <c r="F668" s="6" t="s">
        <v>1315</v>
      </c>
      <c r="G668" s="6" t="s">
        <v>1742</v>
      </c>
      <c r="H668" s="6" t="s">
        <v>2304</v>
      </c>
      <c r="I668" s="6" t="s">
        <v>1743</v>
      </c>
      <c r="J668" s="6" t="s">
        <v>1744</v>
      </c>
      <c r="K668" s="6" t="s">
        <v>1454</v>
      </c>
      <c r="L668" s="6" t="s">
        <v>357</v>
      </c>
    </row>
    <row r="669" spans="1:12">
      <c r="A669" s="6">
        <v>668</v>
      </c>
      <c r="B669" s="6" t="s">
        <v>69</v>
      </c>
      <c r="C669" s="6" t="s">
        <v>499</v>
      </c>
      <c r="D669" s="6" t="s">
        <v>500</v>
      </c>
      <c r="E669" s="6" t="s">
        <v>1314</v>
      </c>
      <c r="F669" s="6" t="s">
        <v>1315</v>
      </c>
      <c r="G669" s="6" t="s">
        <v>1742</v>
      </c>
      <c r="H669" s="6" t="s">
        <v>2304</v>
      </c>
      <c r="I669" s="6" t="s">
        <v>1743</v>
      </c>
      <c r="J669" s="6" t="s">
        <v>1744</v>
      </c>
      <c r="K669" s="6" t="s">
        <v>1453</v>
      </c>
      <c r="L669" s="6" t="s">
        <v>357</v>
      </c>
    </row>
    <row r="670" spans="1:12">
      <c r="A670" s="6">
        <v>669</v>
      </c>
      <c r="B670" s="6" t="s">
        <v>69</v>
      </c>
      <c r="C670" s="6" t="s">
        <v>499</v>
      </c>
      <c r="D670" s="6" t="s">
        <v>500</v>
      </c>
      <c r="E670" s="6" t="s">
        <v>708</v>
      </c>
      <c r="F670" s="6" t="s">
        <v>709</v>
      </c>
      <c r="G670" s="6" t="s">
        <v>1903</v>
      </c>
      <c r="H670" s="6" t="s">
        <v>1904</v>
      </c>
      <c r="I670" s="6" t="s">
        <v>1905</v>
      </c>
      <c r="J670" s="6" t="s">
        <v>1427</v>
      </c>
      <c r="K670" s="6" t="s">
        <v>437</v>
      </c>
      <c r="L670" s="6" t="s">
        <v>357</v>
      </c>
    </row>
    <row r="671" spans="1:12">
      <c r="A671" s="6">
        <v>670</v>
      </c>
      <c r="B671" s="6" t="s">
        <v>69</v>
      </c>
      <c r="C671" s="6" t="s">
        <v>499</v>
      </c>
      <c r="D671" s="6" t="s">
        <v>500</v>
      </c>
      <c r="E671" s="6" t="s">
        <v>708</v>
      </c>
      <c r="F671" s="6" t="s">
        <v>709</v>
      </c>
      <c r="G671" s="6" t="s">
        <v>1742</v>
      </c>
      <c r="H671" s="6" t="s">
        <v>2304</v>
      </c>
      <c r="I671" s="6" t="s">
        <v>1743</v>
      </c>
      <c r="J671" s="6" t="s">
        <v>1744</v>
      </c>
      <c r="K671" s="6" t="s">
        <v>1454</v>
      </c>
      <c r="L671" s="6" t="s">
        <v>357</v>
      </c>
    </row>
    <row r="672" spans="1:12">
      <c r="A672" s="6">
        <v>671</v>
      </c>
      <c r="B672" s="6" t="s">
        <v>69</v>
      </c>
      <c r="C672" s="6" t="s">
        <v>499</v>
      </c>
      <c r="D672" s="6" t="s">
        <v>500</v>
      </c>
      <c r="E672" s="6" t="s">
        <v>708</v>
      </c>
      <c r="F672" s="6" t="s">
        <v>709</v>
      </c>
      <c r="G672" s="6" t="s">
        <v>1742</v>
      </c>
      <c r="H672" s="6" t="s">
        <v>2304</v>
      </c>
      <c r="I672" s="6" t="s">
        <v>1743</v>
      </c>
      <c r="J672" s="6" t="s">
        <v>1744</v>
      </c>
      <c r="K672" s="6" t="s">
        <v>1453</v>
      </c>
      <c r="L672" s="6" t="s">
        <v>357</v>
      </c>
    </row>
    <row r="673" spans="1:12">
      <c r="A673" s="6">
        <v>672</v>
      </c>
      <c r="B673" s="6" t="s">
        <v>69</v>
      </c>
      <c r="C673" s="6" t="s">
        <v>499</v>
      </c>
      <c r="D673" s="6" t="s">
        <v>500</v>
      </c>
      <c r="E673" s="6" t="s">
        <v>756</v>
      </c>
      <c r="F673" s="6" t="s">
        <v>757</v>
      </c>
      <c r="G673" s="6" t="s">
        <v>1918</v>
      </c>
      <c r="H673" s="6" t="s">
        <v>1919</v>
      </c>
      <c r="I673" s="6" t="s">
        <v>1920</v>
      </c>
      <c r="J673" s="6" t="s">
        <v>1427</v>
      </c>
      <c r="K673" s="6" t="s">
        <v>437</v>
      </c>
      <c r="L673" s="6" t="s">
        <v>357</v>
      </c>
    </row>
    <row r="674" spans="1:12">
      <c r="A674" s="6">
        <v>673</v>
      </c>
      <c r="B674" s="6" t="s">
        <v>69</v>
      </c>
      <c r="C674" s="6" t="s">
        <v>499</v>
      </c>
      <c r="D674" s="6" t="s">
        <v>500</v>
      </c>
      <c r="E674" s="6" t="s">
        <v>756</v>
      </c>
      <c r="F674" s="6" t="s">
        <v>757</v>
      </c>
      <c r="G674" s="6" t="s">
        <v>2082</v>
      </c>
      <c r="H674" s="6" t="s">
        <v>2083</v>
      </c>
      <c r="I674" s="6" t="s">
        <v>2084</v>
      </c>
      <c r="J674" s="6" t="s">
        <v>1427</v>
      </c>
      <c r="K674" s="6" t="s">
        <v>437</v>
      </c>
      <c r="L674" s="6" t="s">
        <v>357</v>
      </c>
    </row>
    <row r="675" spans="1:12">
      <c r="A675" s="6">
        <v>674</v>
      </c>
      <c r="B675" s="6" t="s">
        <v>69</v>
      </c>
      <c r="C675" s="6" t="s">
        <v>499</v>
      </c>
      <c r="D675" s="6" t="s">
        <v>500</v>
      </c>
      <c r="E675" s="6" t="s">
        <v>756</v>
      </c>
      <c r="F675" s="6" t="s">
        <v>757</v>
      </c>
      <c r="G675" s="6" t="s">
        <v>2378</v>
      </c>
      <c r="H675" s="6" t="s">
        <v>2379</v>
      </c>
      <c r="I675" s="6" t="s">
        <v>1920</v>
      </c>
      <c r="J675" s="6" t="s">
        <v>1820</v>
      </c>
      <c r="K675" s="6" t="s">
        <v>2303</v>
      </c>
      <c r="L675" s="6" t="s">
        <v>357</v>
      </c>
    </row>
    <row r="676" spans="1:12">
      <c r="A676" s="6">
        <v>675</v>
      </c>
      <c r="B676" s="6" t="s">
        <v>69</v>
      </c>
      <c r="C676" s="6" t="s">
        <v>499</v>
      </c>
      <c r="D676" s="6" t="s">
        <v>500</v>
      </c>
      <c r="E676" s="6" t="s">
        <v>756</v>
      </c>
      <c r="F676" s="6" t="s">
        <v>757</v>
      </c>
      <c r="G676" s="6" t="s">
        <v>2378</v>
      </c>
      <c r="H676" s="6" t="s">
        <v>2379</v>
      </c>
      <c r="I676" s="6" t="s">
        <v>1920</v>
      </c>
      <c r="J676" s="6" t="s">
        <v>1820</v>
      </c>
      <c r="K676" s="6" t="s">
        <v>1404</v>
      </c>
      <c r="L676" s="6" t="s">
        <v>357</v>
      </c>
    </row>
    <row r="677" spans="1:12">
      <c r="A677" s="6">
        <v>676</v>
      </c>
      <c r="B677" s="6" t="s">
        <v>69</v>
      </c>
      <c r="C677" s="6" t="s">
        <v>499</v>
      </c>
      <c r="D677" s="6" t="s">
        <v>500</v>
      </c>
      <c r="E677" s="6" t="s">
        <v>756</v>
      </c>
      <c r="F677" s="6" t="s">
        <v>757</v>
      </c>
      <c r="G677" s="6" t="s">
        <v>1742</v>
      </c>
      <c r="H677" s="6" t="s">
        <v>2304</v>
      </c>
      <c r="I677" s="6" t="s">
        <v>1743</v>
      </c>
      <c r="J677" s="6" t="s">
        <v>1744</v>
      </c>
      <c r="K677" s="6" t="s">
        <v>1454</v>
      </c>
      <c r="L677" s="6" t="s">
        <v>357</v>
      </c>
    </row>
    <row r="678" spans="1:12">
      <c r="A678" s="6">
        <v>677</v>
      </c>
      <c r="B678" s="6" t="s">
        <v>69</v>
      </c>
      <c r="C678" s="6" t="s">
        <v>499</v>
      </c>
      <c r="D678" s="6" t="s">
        <v>500</v>
      </c>
      <c r="E678" s="6" t="s">
        <v>756</v>
      </c>
      <c r="F678" s="6" t="s">
        <v>757</v>
      </c>
      <c r="G678" s="6" t="s">
        <v>1742</v>
      </c>
      <c r="H678" s="6" t="s">
        <v>2304</v>
      </c>
      <c r="I678" s="6" t="s">
        <v>1743</v>
      </c>
      <c r="J678" s="6" t="s">
        <v>1744</v>
      </c>
      <c r="K678" s="6" t="s">
        <v>1453</v>
      </c>
      <c r="L678" s="6" t="s">
        <v>357</v>
      </c>
    </row>
    <row r="679" spans="1:12">
      <c r="A679" s="6">
        <v>678</v>
      </c>
      <c r="B679" s="6" t="s">
        <v>69</v>
      </c>
      <c r="C679" s="6" t="s">
        <v>499</v>
      </c>
      <c r="D679" s="6" t="s">
        <v>500</v>
      </c>
      <c r="E679" s="6" t="s">
        <v>1316</v>
      </c>
      <c r="F679" s="6" t="s">
        <v>1317</v>
      </c>
      <c r="G679" s="6" t="s">
        <v>1742</v>
      </c>
      <c r="H679" s="6" t="s">
        <v>2304</v>
      </c>
      <c r="I679" s="6" t="s">
        <v>1743</v>
      </c>
      <c r="J679" s="6" t="s">
        <v>1744</v>
      </c>
      <c r="K679" s="6" t="s">
        <v>1454</v>
      </c>
      <c r="L679" s="6" t="s">
        <v>357</v>
      </c>
    </row>
    <row r="680" spans="1:12">
      <c r="A680" s="6">
        <v>679</v>
      </c>
      <c r="B680" s="6" t="s">
        <v>69</v>
      </c>
      <c r="C680" s="6" t="s">
        <v>499</v>
      </c>
      <c r="D680" s="6" t="s">
        <v>500</v>
      </c>
      <c r="E680" s="6" t="s">
        <v>1316</v>
      </c>
      <c r="F680" s="6" t="s">
        <v>1317</v>
      </c>
      <c r="G680" s="6" t="s">
        <v>1742</v>
      </c>
      <c r="H680" s="6" t="s">
        <v>2304</v>
      </c>
      <c r="I680" s="6" t="s">
        <v>1743</v>
      </c>
      <c r="J680" s="6" t="s">
        <v>1744</v>
      </c>
      <c r="K680" s="6" t="s">
        <v>1453</v>
      </c>
      <c r="L680" s="6" t="s">
        <v>357</v>
      </c>
    </row>
    <row r="681" spans="1:12">
      <c r="A681" s="6">
        <v>680</v>
      </c>
      <c r="B681" s="6" t="s">
        <v>69</v>
      </c>
      <c r="C681" s="6" t="s">
        <v>499</v>
      </c>
      <c r="D681" s="6" t="s">
        <v>500</v>
      </c>
      <c r="E681" s="6" t="s">
        <v>501</v>
      </c>
      <c r="F681" s="6" t="s">
        <v>502</v>
      </c>
      <c r="G681" s="6" t="s">
        <v>2235</v>
      </c>
      <c r="H681" s="6" t="s">
        <v>2236</v>
      </c>
      <c r="I681" s="6" t="s">
        <v>2237</v>
      </c>
      <c r="J681" s="6" t="s">
        <v>1849</v>
      </c>
      <c r="K681" s="6" t="s">
        <v>1454</v>
      </c>
      <c r="L681" s="6" t="s">
        <v>357</v>
      </c>
    </row>
    <row r="682" spans="1:12">
      <c r="A682" s="6">
        <v>681</v>
      </c>
      <c r="B682" s="6" t="s">
        <v>69</v>
      </c>
      <c r="C682" s="6" t="s">
        <v>499</v>
      </c>
      <c r="D682" s="6" t="s">
        <v>500</v>
      </c>
      <c r="E682" s="6" t="s">
        <v>501</v>
      </c>
      <c r="F682" s="6" t="s">
        <v>502</v>
      </c>
      <c r="G682" s="6" t="s">
        <v>2235</v>
      </c>
      <c r="H682" s="6" t="s">
        <v>2236</v>
      </c>
      <c r="I682" s="6" t="s">
        <v>2237</v>
      </c>
      <c r="J682" s="6" t="s">
        <v>1849</v>
      </c>
      <c r="K682" s="6" t="s">
        <v>437</v>
      </c>
      <c r="L682" s="6" t="s">
        <v>357</v>
      </c>
    </row>
    <row r="683" spans="1:12">
      <c r="A683" s="6">
        <v>682</v>
      </c>
      <c r="B683" s="6" t="s">
        <v>69</v>
      </c>
      <c r="C683" s="6" t="s">
        <v>499</v>
      </c>
      <c r="D683" s="6" t="s">
        <v>500</v>
      </c>
      <c r="E683" s="6" t="s">
        <v>501</v>
      </c>
      <c r="F683" s="6" t="s">
        <v>502</v>
      </c>
      <c r="G683" s="6" t="s">
        <v>2235</v>
      </c>
      <c r="H683" s="6" t="s">
        <v>2236</v>
      </c>
      <c r="I683" s="6" t="s">
        <v>2237</v>
      </c>
      <c r="J683" s="6" t="s">
        <v>1849</v>
      </c>
      <c r="K683" s="6" t="s">
        <v>1453</v>
      </c>
      <c r="L683" s="6" t="s">
        <v>357</v>
      </c>
    </row>
    <row r="684" spans="1:12">
      <c r="A684" s="6">
        <v>683</v>
      </c>
      <c r="B684" s="6" t="s">
        <v>69</v>
      </c>
      <c r="C684" s="6" t="s">
        <v>499</v>
      </c>
      <c r="D684" s="6" t="s">
        <v>500</v>
      </c>
      <c r="E684" s="6" t="s">
        <v>501</v>
      </c>
      <c r="F684" s="6" t="s">
        <v>502</v>
      </c>
      <c r="G684" s="6" t="s">
        <v>1742</v>
      </c>
      <c r="H684" s="6" t="s">
        <v>2304</v>
      </c>
      <c r="I684" s="6" t="s">
        <v>1743</v>
      </c>
      <c r="J684" s="6" t="s">
        <v>1744</v>
      </c>
      <c r="K684" s="6" t="s">
        <v>1454</v>
      </c>
      <c r="L684" s="6" t="s">
        <v>357</v>
      </c>
    </row>
    <row r="685" spans="1:12">
      <c r="A685" s="6">
        <v>684</v>
      </c>
      <c r="B685" s="6" t="s">
        <v>69</v>
      </c>
      <c r="C685" s="6" t="s">
        <v>499</v>
      </c>
      <c r="D685" s="6" t="s">
        <v>500</v>
      </c>
      <c r="E685" s="6" t="s">
        <v>501</v>
      </c>
      <c r="F685" s="6" t="s">
        <v>502</v>
      </c>
      <c r="G685" s="6" t="s">
        <v>1742</v>
      </c>
      <c r="H685" s="6" t="s">
        <v>2304</v>
      </c>
      <c r="I685" s="6" t="s">
        <v>1743</v>
      </c>
      <c r="J685" s="6" t="s">
        <v>1744</v>
      </c>
      <c r="K685" s="6" t="s">
        <v>1453</v>
      </c>
      <c r="L685" s="6" t="s">
        <v>357</v>
      </c>
    </row>
    <row r="686" spans="1:12">
      <c r="A686" s="6">
        <v>685</v>
      </c>
      <c r="B686" s="6" t="s">
        <v>69</v>
      </c>
      <c r="C686" s="6" t="s">
        <v>499</v>
      </c>
      <c r="D686" s="6" t="s">
        <v>500</v>
      </c>
      <c r="E686" s="6" t="s">
        <v>1318</v>
      </c>
      <c r="F686" s="6" t="s">
        <v>1319</v>
      </c>
      <c r="G686" s="6" t="s">
        <v>1742</v>
      </c>
      <c r="H686" s="6" t="s">
        <v>2304</v>
      </c>
      <c r="I686" s="6" t="s">
        <v>1743</v>
      </c>
      <c r="J686" s="6" t="s">
        <v>1744</v>
      </c>
      <c r="K686" s="6" t="s">
        <v>1454</v>
      </c>
      <c r="L686" s="6" t="s">
        <v>357</v>
      </c>
    </row>
    <row r="687" spans="1:12">
      <c r="A687" s="6">
        <v>686</v>
      </c>
      <c r="B687" s="6" t="s">
        <v>69</v>
      </c>
      <c r="C687" s="6" t="s">
        <v>499</v>
      </c>
      <c r="D687" s="6" t="s">
        <v>500</v>
      </c>
      <c r="E687" s="6" t="s">
        <v>1318</v>
      </c>
      <c r="F687" s="6" t="s">
        <v>1319</v>
      </c>
      <c r="G687" s="6" t="s">
        <v>1742</v>
      </c>
      <c r="H687" s="6" t="s">
        <v>2304</v>
      </c>
      <c r="I687" s="6" t="s">
        <v>1743</v>
      </c>
      <c r="J687" s="6" t="s">
        <v>1744</v>
      </c>
      <c r="K687" s="6" t="s">
        <v>1453</v>
      </c>
      <c r="L687" s="6" t="s">
        <v>357</v>
      </c>
    </row>
    <row r="688" spans="1:12">
      <c r="A688" s="6">
        <v>687</v>
      </c>
      <c r="B688" s="6" t="s">
        <v>69</v>
      </c>
      <c r="C688" s="6" t="s">
        <v>499</v>
      </c>
      <c r="D688" s="6" t="s">
        <v>500</v>
      </c>
      <c r="E688" s="6" t="s">
        <v>788</v>
      </c>
      <c r="F688" s="6" t="s">
        <v>789</v>
      </c>
      <c r="G688" s="6" t="s">
        <v>2227</v>
      </c>
      <c r="H688" s="6" t="s">
        <v>2228</v>
      </c>
      <c r="I688" s="6" t="s">
        <v>2229</v>
      </c>
      <c r="J688" s="6" t="s">
        <v>2230</v>
      </c>
      <c r="K688" s="6" t="s">
        <v>437</v>
      </c>
      <c r="L688" s="6" t="s">
        <v>357</v>
      </c>
    </row>
    <row r="689" spans="1:12">
      <c r="A689" s="6">
        <v>688</v>
      </c>
      <c r="B689" s="6" t="s">
        <v>69</v>
      </c>
      <c r="C689" s="6" t="s">
        <v>499</v>
      </c>
      <c r="D689" s="6" t="s">
        <v>500</v>
      </c>
      <c r="E689" s="6" t="s">
        <v>788</v>
      </c>
      <c r="F689" s="6" t="s">
        <v>789</v>
      </c>
      <c r="G689" s="6" t="s">
        <v>1742</v>
      </c>
      <c r="H689" s="6" t="s">
        <v>2304</v>
      </c>
      <c r="I689" s="6" t="s">
        <v>1743</v>
      </c>
      <c r="J689" s="6" t="s">
        <v>1744</v>
      </c>
      <c r="K689" s="6" t="s">
        <v>1454</v>
      </c>
      <c r="L689" s="6" t="s">
        <v>357</v>
      </c>
    </row>
    <row r="690" spans="1:12">
      <c r="A690" s="6">
        <v>689</v>
      </c>
      <c r="B690" s="6" t="s">
        <v>69</v>
      </c>
      <c r="C690" s="6" t="s">
        <v>499</v>
      </c>
      <c r="D690" s="6" t="s">
        <v>500</v>
      </c>
      <c r="E690" s="6" t="s">
        <v>788</v>
      </c>
      <c r="F690" s="6" t="s">
        <v>789</v>
      </c>
      <c r="G690" s="6" t="s">
        <v>1742</v>
      </c>
      <c r="H690" s="6" t="s">
        <v>2304</v>
      </c>
      <c r="I690" s="6" t="s">
        <v>1743</v>
      </c>
      <c r="J690" s="6" t="s">
        <v>1744</v>
      </c>
      <c r="K690" s="6" t="s">
        <v>1453</v>
      </c>
      <c r="L690" s="6" t="s">
        <v>357</v>
      </c>
    </row>
    <row r="691" spans="1:12">
      <c r="A691" s="6">
        <v>690</v>
      </c>
      <c r="B691" s="6" t="s">
        <v>69</v>
      </c>
      <c r="C691" s="6" t="s">
        <v>499</v>
      </c>
      <c r="D691" s="6" t="s">
        <v>500</v>
      </c>
      <c r="E691" s="6" t="s">
        <v>1320</v>
      </c>
      <c r="F691" s="6" t="s">
        <v>1321</v>
      </c>
      <c r="G691" s="6" t="s">
        <v>1903</v>
      </c>
      <c r="H691" s="6" t="s">
        <v>1904</v>
      </c>
      <c r="I691" s="6" t="s">
        <v>1905</v>
      </c>
      <c r="J691" s="6" t="s">
        <v>1427</v>
      </c>
      <c r="K691" s="6" t="s">
        <v>437</v>
      </c>
      <c r="L691" s="6" t="s">
        <v>357</v>
      </c>
    </row>
    <row r="692" spans="1:12">
      <c r="A692" s="6">
        <v>691</v>
      </c>
      <c r="B692" s="6" t="s">
        <v>69</v>
      </c>
      <c r="C692" s="6" t="s">
        <v>499</v>
      </c>
      <c r="D692" s="6" t="s">
        <v>500</v>
      </c>
      <c r="E692" s="6" t="s">
        <v>1320</v>
      </c>
      <c r="F692" s="6" t="s">
        <v>1321</v>
      </c>
      <c r="G692" s="6" t="s">
        <v>1742</v>
      </c>
      <c r="H692" s="6" t="s">
        <v>2304</v>
      </c>
      <c r="I692" s="6" t="s">
        <v>1743</v>
      </c>
      <c r="J692" s="6" t="s">
        <v>1744</v>
      </c>
      <c r="K692" s="6" t="s">
        <v>1454</v>
      </c>
      <c r="L692" s="6" t="s">
        <v>357</v>
      </c>
    </row>
    <row r="693" spans="1:12">
      <c r="A693" s="6">
        <v>692</v>
      </c>
      <c r="B693" s="6" t="s">
        <v>69</v>
      </c>
      <c r="C693" s="6" t="s">
        <v>499</v>
      </c>
      <c r="D693" s="6" t="s">
        <v>500</v>
      </c>
      <c r="E693" s="6" t="s">
        <v>1320</v>
      </c>
      <c r="F693" s="6" t="s">
        <v>1321</v>
      </c>
      <c r="G693" s="6" t="s">
        <v>1742</v>
      </c>
      <c r="H693" s="6" t="s">
        <v>2304</v>
      </c>
      <c r="I693" s="6" t="s">
        <v>1743</v>
      </c>
      <c r="J693" s="6" t="s">
        <v>1744</v>
      </c>
      <c r="K693" s="6" t="s">
        <v>1453</v>
      </c>
      <c r="L693" s="6" t="s">
        <v>357</v>
      </c>
    </row>
    <row r="694" spans="1:12">
      <c r="A694" s="6">
        <v>693</v>
      </c>
      <c r="B694" s="6" t="s">
        <v>69</v>
      </c>
      <c r="C694" s="6" t="s">
        <v>499</v>
      </c>
      <c r="D694" s="6" t="s">
        <v>500</v>
      </c>
      <c r="E694" s="6" t="s">
        <v>1322</v>
      </c>
      <c r="F694" s="6" t="s">
        <v>1323</v>
      </c>
      <c r="G694" s="6" t="s">
        <v>1742</v>
      </c>
      <c r="H694" s="6" t="s">
        <v>2304</v>
      </c>
      <c r="I694" s="6" t="s">
        <v>1743</v>
      </c>
      <c r="J694" s="6" t="s">
        <v>1744</v>
      </c>
      <c r="K694" s="6" t="s">
        <v>1454</v>
      </c>
      <c r="L694" s="6" t="s">
        <v>357</v>
      </c>
    </row>
    <row r="695" spans="1:12">
      <c r="A695" s="6">
        <v>694</v>
      </c>
      <c r="B695" s="6" t="s">
        <v>69</v>
      </c>
      <c r="C695" s="6" t="s">
        <v>499</v>
      </c>
      <c r="D695" s="6" t="s">
        <v>500</v>
      </c>
      <c r="E695" s="6" t="s">
        <v>1322</v>
      </c>
      <c r="F695" s="6" t="s">
        <v>1323</v>
      </c>
      <c r="G695" s="6" t="s">
        <v>1742</v>
      </c>
      <c r="H695" s="6" t="s">
        <v>2304</v>
      </c>
      <c r="I695" s="6" t="s">
        <v>1743</v>
      </c>
      <c r="J695" s="6" t="s">
        <v>1744</v>
      </c>
      <c r="K695" s="6" t="s">
        <v>1453</v>
      </c>
      <c r="L695" s="6" t="s">
        <v>357</v>
      </c>
    </row>
    <row r="696" spans="1:12">
      <c r="A696" s="6">
        <v>695</v>
      </c>
      <c r="B696" s="6" t="s">
        <v>69</v>
      </c>
      <c r="C696" s="6" t="s">
        <v>499</v>
      </c>
      <c r="D696" s="6" t="s">
        <v>500</v>
      </c>
      <c r="E696" s="6" t="s">
        <v>1324</v>
      </c>
      <c r="F696" s="6" t="s">
        <v>1325</v>
      </c>
      <c r="G696" s="6" t="s">
        <v>1742</v>
      </c>
      <c r="H696" s="6" t="s">
        <v>2304</v>
      </c>
      <c r="I696" s="6" t="s">
        <v>1743</v>
      </c>
      <c r="J696" s="6" t="s">
        <v>1744</v>
      </c>
      <c r="K696" s="6" t="s">
        <v>1454</v>
      </c>
      <c r="L696" s="6" t="s">
        <v>357</v>
      </c>
    </row>
    <row r="697" spans="1:12">
      <c r="A697" s="6">
        <v>696</v>
      </c>
      <c r="B697" s="6" t="s">
        <v>69</v>
      </c>
      <c r="C697" s="6" t="s">
        <v>499</v>
      </c>
      <c r="D697" s="6" t="s">
        <v>500</v>
      </c>
      <c r="E697" s="6" t="s">
        <v>1324</v>
      </c>
      <c r="F697" s="6" t="s">
        <v>1325</v>
      </c>
      <c r="G697" s="6" t="s">
        <v>1742</v>
      </c>
      <c r="H697" s="6" t="s">
        <v>2304</v>
      </c>
      <c r="I697" s="6" t="s">
        <v>1743</v>
      </c>
      <c r="J697" s="6" t="s">
        <v>1744</v>
      </c>
      <c r="K697" s="6" t="s">
        <v>1453</v>
      </c>
      <c r="L697" s="6" t="s">
        <v>357</v>
      </c>
    </row>
    <row r="698" spans="1:12">
      <c r="A698" s="6">
        <v>697</v>
      </c>
      <c r="B698" s="6" t="s">
        <v>69</v>
      </c>
      <c r="C698" s="6" t="s">
        <v>499</v>
      </c>
      <c r="D698" s="6" t="s">
        <v>500</v>
      </c>
      <c r="E698" s="6" t="s">
        <v>1326</v>
      </c>
      <c r="F698" s="6" t="s">
        <v>1327</v>
      </c>
      <c r="G698" s="6" t="s">
        <v>1742</v>
      </c>
      <c r="H698" s="6" t="s">
        <v>2304</v>
      </c>
      <c r="I698" s="6" t="s">
        <v>1743</v>
      </c>
      <c r="J698" s="6" t="s">
        <v>1744</v>
      </c>
      <c r="K698" s="6" t="s">
        <v>1454</v>
      </c>
      <c r="L698" s="6" t="s">
        <v>357</v>
      </c>
    </row>
    <row r="699" spans="1:12">
      <c r="A699" s="6">
        <v>698</v>
      </c>
      <c r="B699" s="6" t="s">
        <v>69</v>
      </c>
      <c r="C699" s="6" t="s">
        <v>499</v>
      </c>
      <c r="D699" s="6" t="s">
        <v>500</v>
      </c>
      <c r="E699" s="6" t="s">
        <v>1326</v>
      </c>
      <c r="F699" s="6" t="s">
        <v>1327</v>
      </c>
      <c r="G699" s="6" t="s">
        <v>1742</v>
      </c>
      <c r="H699" s="6" t="s">
        <v>2304</v>
      </c>
      <c r="I699" s="6" t="s">
        <v>1743</v>
      </c>
      <c r="J699" s="6" t="s">
        <v>1744</v>
      </c>
      <c r="K699" s="6" t="s">
        <v>1453</v>
      </c>
      <c r="L699" s="6" t="s">
        <v>357</v>
      </c>
    </row>
    <row r="700" spans="1:12">
      <c r="A700" s="6">
        <v>699</v>
      </c>
      <c r="B700" s="6" t="s">
        <v>69</v>
      </c>
      <c r="C700" s="6" t="s">
        <v>499</v>
      </c>
      <c r="D700" s="6" t="s">
        <v>500</v>
      </c>
      <c r="E700" s="6" t="s">
        <v>1328</v>
      </c>
      <c r="F700" s="6" t="s">
        <v>1329</v>
      </c>
      <c r="G700" s="6" t="s">
        <v>1742</v>
      </c>
      <c r="H700" s="6" t="s">
        <v>2304</v>
      </c>
      <c r="I700" s="6" t="s">
        <v>1743</v>
      </c>
      <c r="J700" s="6" t="s">
        <v>1744</v>
      </c>
      <c r="K700" s="6" t="s">
        <v>1454</v>
      </c>
      <c r="L700" s="6" t="s">
        <v>357</v>
      </c>
    </row>
    <row r="701" spans="1:12">
      <c r="A701" s="6">
        <v>700</v>
      </c>
      <c r="B701" s="6" t="s">
        <v>69</v>
      </c>
      <c r="C701" s="6" t="s">
        <v>499</v>
      </c>
      <c r="D701" s="6" t="s">
        <v>500</v>
      </c>
      <c r="E701" s="6" t="s">
        <v>1328</v>
      </c>
      <c r="F701" s="6" t="s">
        <v>1329</v>
      </c>
      <c r="G701" s="6" t="s">
        <v>1742</v>
      </c>
      <c r="H701" s="6" t="s">
        <v>2304</v>
      </c>
      <c r="I701" s="6" t="s">
        <v>1743</v>
      </c>
      <c r="J701" s="6" t="s">
        <v>1744</v>
      </c>
      <c r="K701" s="6" t="s">
        <v>1453</v>
      </c>
      <c r="L701" s="6" t="s">
        <v>357</v>
      </c>
    </row>
    <row r="702" spans="1:12">
      <c r="A702" s="6">
        <v>701</v>
      </c>
      <c r="B702" s="6" t="s">
        <v>69</v>
      </c>
      <c r="C702" s="6" t="s">
        <v>499</v>
      </c>
      <c r="D702" s="6" t="s">
        <v>500</v>
      </c>
      <c r="E702" s="6" t="s">
        <v>1330</v>
      </c>
      <c r="F702" s="6" t="s">
        <v>1331</v>
      </c>
      <c r="G702" s="6" t="s">
        <v>1996</v>
      </c>
      <c r="H702" s="6" t="s">
        <v>1997</v>
      </c>
      <c r="I702" s="6" t="s">
        <v>1998</v>
      </c>
      <c r="J702" s="6" t="s">
        <v>1427</v>
      </c>
      <c r="K702" s="6" t="s">
        <v>437</v>
      </c>
      <c r="L702" s="6" t="s">
        <v>357</v>
      </c>
    </row>
    <row r="703" spans="1:12">
      <c r="A703" s="6">
        <v>702</v>
      </c>
      <c r="B703" s="6" t="s">
        <v>69</v>
      </c>
      <c r="C703" s="6" t="s">
        <v>499</v>
      </c>
      <c r="D703" s="6" t="s">
        <v>500</v>
      </c>
      <c r="E703" s="6" t="s">
        <v>1330</v>
      </c>
      <c r="F703" s="6" t="s">
        <v>1331</v>
      </c>
      <c r="G703" s="6" t="s">
        <v>2378</v>
      </c>
      <c r="H703" s="6" t="s">
        <v>2379</v>
      </c>
      <c r="I703" s="6" t="s">
        <v>1920</v>
      </c>
      <c r="J703" s="6" t="s">
        <v>1820</v>
      </c>
      <c r="K703" s="6" t="s">
        <v>1454</v>
      </c>
      <c r="L703" s="6" t="s">
        <v>357</v>
      </c>
    </row>
    <row r="704" spans="1:12">
      <c r="A704" s="6">
        <v>703</v>
      </c>
      <c r="B704" s="6" t="s">
        <v>69</v>
      </c>
      <c r="C704" s="6" t="s">
        <v>499</v>
      </c>
      <c r="D704" s="6" t="s">
        <v>500</v>
      </c>
      <c r="E704" s="6" t="s">
        <v>1330</v>
      </c>
      <c r="F704" s="6" t="s">
        <v>1331</v>
      </c>
      <c r="G704" s="6" t="s">
        <v>1742</v>
      </c>
      <c r="H704" s="6" t="s">
        <v>2304</v>
      </c>
      <c r="I704" s="6" t="s">
        <v>1743</v>
      </c>
      <c r="J704" s="6" t="s">
        <v>1744</v>
      </c>
      <c r="K704" s="6" t="s">
        <v>1454</v>
      </c>
      <c r="L704" s="6" t="s">
        <v>357</v>
      </c>
    </row>
    <row r="705" spans="1:12">
      <c r="A705" s="6">
        <v>704</v>
      </c>
      <c r="B705" s="6" t="s">
        <v>69</v>
      </c>
      <c r="C705" s="6" t="s">
        <v>499</v>
      </c>
      <c r="D705" s="6" t="s">
        <v>500</v>
      </c>
      <c r="E705" s="6" t="s">
        <v>1330</v>
      </c>
      <c r="F705" s="6" t="s">
        <v>1331</v>
      </c>
      <c r="G705" s="6" t="s">
        <v>1742</v>
      </c>
      <c r="H705" s="6" t="s">
        <v>2304</v>
      </c>
      <c r="I705" s="6" t="s">
        <v>1743</v>
      </c>
      <c r="J705" s="6" t="s">
        <v>1744</v>
      </c>
      <c r="K705" s="6" t="s">
        <v>1453</v>
      </c>
      <c r="L705" s="6" t="s">
        <v>357</v>
      </c>
    </row>
    <row r="706" spans="1:12">
      <c r="A706" s="6">
        <v>705</v>
      </c>
      <c r="B706" s="6" t="s">
        <v>69</v>
      </c>
      <c r="C706" s="6" t="s">
        <v>1330</v>
      </c>
      <c r="D706" s="6" t="s">
        <v>753</v>
      </c>
      <c r="E706" s="6" t="s">
        <v>1330</v>
      </c>
      <c r="F706" s="6" t="s">
        <v>753</v>
      </c>
      <c r="G706" s="6" t="s">
        <v>1420</v>
      </c>
      <c r="H706" s="6" t="s">
        <v>1421</v>
      </c>
      <c r="I706" s="6" t="s">
        <v>1422</v>
      </c>
      <c r="J706" s="6" t="s">
        <v>1423</v>
      </c>
      <c r="K706" s="6" t="s">
        <v>437</v>
      </c>
      <c r="L706" s="6" t="s">
        <v>357</v>
      </c>
    </row>
    <row r="707" spans="1:12">
      <c r="A707" s="6">
        <v>706</v>
      </c>
      <c r="B707" s="6" t="s">
        <v>69</v>
      </c>
      <c r="C707" s="6" t="s">
        <v>1330</v>
      </c>
      <c r="D707" s="6" t="s">
        <v>753</v>
      </c>
      <c r="E707" s="6" t="s">
        <v>1330</v>
      </c>
      <c r="F707" s="6" t="s">
        <v>753</v>
      </c>
      <c r="G707" s="6" t="s">
        <v>2380</v>
      </c>
      <c r="H707" s="6" t="s">
        <v>2381</v>
      </c>
      <c r="I707" s="6" t="s">
        <v>2382</v>
      </c>
      <c r="J707" s="6" t="s">
        <v>1427</v>
      </c>
      <c r="K707" s="6" t="s">
        <v>1454</v>
      </c>
      <c r="L707" s="6" t="s">
        <v>357</v>
      </c>
    </row>
    <row r="708" spans="1:12">
      <c r="A708" s="6">
        <v>707</v>
      </c>
      <c r="B708" s="6" t="s">
        <v>69</v>
      </c>
      <c r="C708" s="6" t="s">
        <v>1330</v>
      </c>
      <c r="D708" s="6" t="s">
        <v>753</v>
      </c>
      <c r="E708" s="6" t="s">
        <v>1330</v>
      </c>
      <c r="F708" s="6" t="s">
        <v>753</v>
      </c>
      <c r="G708" s="6" t="s">
        <v>2380</v>
      </c>
      <c r="H708" s="6" t="s">
        <v>2381</v>
      </c>
      <c r="I708" s="6" t="s">
        <v>2382</v>
      </c>
      <c r="J708" s="6" t="s">
        <v>1427</v>
      </c>
      <c r="K708" s="6" t="s">
        <v>2303</v>
      </c>
      <c r="L708" s="6" t="s">
        <v>357</v>
      </c>
    </row>
    <row r="709" spans="1:12">
      <c r="A709" s="6">
        <v>708</v>
      </c>
      <c r="B709" s="6" t="s">
        <v>69</v>
      </c>
      <c r="C709" s="6" t="s">
        <v>1330</v>
      </c>
      <c r="D709" s="6" t="s">
        <v>753</v>
      </c>
      <c r="E709" s="6" t="s">
        <v>1330</v>
      </c>
      <c r="F709" s="6" t="s">
        <v>753</v>
      </c>
      <c r="G709" s="6" t="s">
        <v>2380</v>
      </c>
      <c r="H709" s="6" t="s">
        <v>2381</v>
      </c>
      <c r="I709" s="6" t="s">
        <v>2382</v>
      </c>
      <c r="J709" s="6" t="s">
        <v>1427</v>
      </c>
      <c r="K709" s="6" t="s">
        <v>437</v>
      </c>
      <c r="L709" s="6" t="s">
        <v>357</v>
      </c>
    </row>
    <row r="710" spans="1:12">
      <c r="A710" s="6">
        <v>709</v>
      </c>
      <c r="B710" s="6" t="s">
        <v>69</v>
      </c>
      <c r="C710" s="6" t="s">
        <v>1330</v>
      </c>
      <c r="D710" s="6" t="s">
        <v>753</v>
      </c>
      <c r="E710" s="6" t="s">
        <v>1330</v>
      </c>
      <c r="F710" s="6" t="s">
        <v>753</v>
      </c>
      <c r="G710" s="6" t="s">
        <v>2380</v>
      </c>
      <c r="H710" s="6" t="s">
        <v>2381</v>
      </c>
      <c r="I710" s="6" t="s">
        <v>2382</v>
      </c>
      <c r="J710" s="6" t="s">
        <v>1427</v>
      </c>
      <c r="K710" s="6" t="s">
        <v>1453</v>
      </c>
      <c r="L710" s="6" t="s">
        <v>357</v>
      </c>
    </row>
    <row r="711" spans="1:12">
      <c r="A711" s="6">
        <v>710</v>
      </c>
      <c r="B711" s="6" t="s">
        <v>69</v>
      </c>
      <c r="C711" s="6" t="s">
        <v>1330</v>
      </c>
      <c r="D711" s="6" t="s">
        <v>753</v>
      </c>
      <c r="E711" s="6" t="s">
        <v>1330</v>
      </c>
      <c r="F711" s="6" t="s">
        <v>753</v>
      </c>
      <c r="G711" s="6" t="s">
        <v>2231</v>
      </c>
      <c r="H711" s="6" t="s">
        <v>2232</v>
      </c>
      <c r="I711" s="6" t="s">
        <v>2233</v>
      </c>
      <c r="J711" s="6" t="s">
        <v>2234</v>
      </c>
      <c r="K711" s="6" t="s">
        <v>437</v>
      </c>
      <c r="L711" s="6" t="s">
        <v>357</v>
      </c>
    </row>
    <row r="712" spans="1:12">
      <c r="A712" s="6">
        <v>711</v>
      </c>
      <c r="B712" s="6" t="s">
        <v>69</v>
      </c>
      <c r="C712" s="6" t="s">
        <v>1330</v>
      </c>
      <c r="D712" s="6" t="s">
        <v>753</v>
      </c>
      <c r="E712" s="6" t="s">
        <v>1330</v>
      </c>
      <c r="F712" s="6" t="s">
        <v>753</v>
      </c>
      <c r="G712" s="6" t="s">
        <v>1742</v>
      </c>
      <c r="H712" s="6" t="s">
        <v>2304</v>
      </c>
      <c r="I712" s="6" t="s">
        <v>1743</v>
      </c>
      <c r="J712" s="6" t="s">
        <v>1744</v>
      </c>
      <c r="K712" s="6" t="s">
        <v>1454</v>
      </c>
      <c r="L712" s="6" t="s">
        <v>357</v>
      </c>
    </row>
    <row r="713" spans="1:12">
      <c r="A713" s="6">
        <v>712</v>
      </c>
      <c r="B713" s="6" t="s">
        <v>69</v>
      </c>
      <c r="C713" s="6" t="s">
        <v>1330</v>
      </c>
      <c r="D713" s="6" t="s">
        <v>753</v>
      </c>
      <c r="E713" s="6" t="s">
        <v>1330</v>
      </c>
      <c r="F713" s="6" t="s">
        <v>753</v>
      </c>
      <c r="G713" s="6" t="s">
        <v>1742</v>
      </c>
      <c r="H713" s="6" t="s">
        <v>2304</v>
      </c>
      <c r="I713" s="6" t="s">
        <v>1743</v>
      </c>
      <c r="J713" s="6" t="s">
        <v>1744</v>
      </c>
      <c r="K713" s="6" t="s">
        <v>1453</v>
      </c>
      <c r="L713" s="6" t="s">
        <v>357</v>
      </c>
    </row>
    <row r="714" spans="1:12">
      <c r="A714" s="6">
        <v>713</v>
      </c>
      <c r="B714" s="6" t="s">
        <v>69</v>
      </c>
      <c r="C714" s="6" t="s">
        <v>475</v>
      </c>
      <c r="D714" s="6" t="s">
        <v>476</v>
      </c>
      <c r="E714" s="6" t="s">
        <v>477</v>
      </c>
      <c r="F714" s="6" t="s">
        <v>478</v>
      </c>
      <c r="G714" s="6" t="s">
        <v>1458</v>
      </c>
      <c r="H714" s="6" t="s">
        <v>1459</v>
      </c>
      <c r="I714" s="6" t="s">
        <v>1460</v>
      </c>
      <c r="J714" s="6" t="s">
        <v>1461</v>
      </c>
      <c r="K714" s="6" t="s">
        <v>1462</v>
      </c>
      <c r="L714" s="6" t="s">
        <v>357</v>
      </c>
    </row>
    <row r="715" spans="1:12">
      <c r="A715" s="6">
        <v>714</v>
      </c>
      <c r="B715" s="6" t="s">
        <v>69</v>
      </c>
      <c r="C715" s="6" t="s">
        <v>475</v>
      </c>
      <c r="D715" s="6" t="s">
        <v>476</v>
      </c>
      <c r="E715" s="6" t="s">
        <v>477</v>
      </c>
      <c r="F715" s="6" t="s">
        <v>478</v>
      </c>
      <c r="G715" s="6" t="s">
        <v>1520</v>
      </c>
      <c r="H715" s="6" t="s">
        <v>1521</v>
      </c>
      <c r="I715" s="6" t="s">
        <v>1522</v>
      </c>
      <c r="J715" s="6" t="s">
        <v>1523</v>
      </c>
      <c r="K715" s="6" t="s">
        <v>437</v>
      </c>
      <c r="L715" s="6" t="s">
        <v>357</v>
      </c>
    </row>
    <row r="716" spans="1:12">
      <c r="A716" s="6">
        <v>715</v>
      </c>
      <c r="B716" s="6" t="s">
        <v>69</v>
      </c>
      <c r="C716" s="6" t="s">
        <v>475</v>
      </c>
      <c r="D716" s="6" t="s">
        <v>476</v>
      </c>
      <c r="E716" s="6" t="s">
        <v>477</v>
      </c>
      <c r="F716" s="6" t="s">
        <v>478</v>
      </c>
      <c r="G716" s="6" t="s">
        <v>2383</v>
      </c>
      <c r="H716" s="6" t="s">
        <v>2384</v>
      </c>
      <c r="I716" s="6" t="s">
        <v>2385</v>
      </c>
      <c r="J716" s="6" t="s">
        <v>2386</v>
      </c>
      <c r="K716" s="6" t="s">
        <v>437</v>
      </c>
      <c r="L716" s="6" t="s">
        <v>357</v>
      </c>
    </row>
    <row r="717" spans="1:12">
      <c r="A717" s="6">
        <v>716</v>
      </c>
      <c r="B717" s="6" t="s">
        <v>69</v>
      </c>
      <c r="C717" s="6" t="s">
        <v>475</v>
      </c>
      <c r="D717" s="6" t="s">
        <v>476</v>
      </c>
      <c r="E717" s="6" t="s">
        <v>710</v>
      </c>
      <c r="F717" s="6" t="s">
        <v>711</v>
      </c>
      <c r="G717" s="6" t="s">
        <v>1909</v>
      </c>
      <c r="H717" s="6" t="s">
        <v>1910</v>
      </c>
      <c r="I717" s="6" t="s">
        <v>1911</v>
      </c>
      <c r="J717" s="6" t="s">
        <v>1461</v>
      </c>
      <c r="K717" s="6" t="s">
        <v>1462</v>
      </c>
      <c r="L717" s="6" t="s">
        <v>357</v>
      </c>
    </row>
    <row r="718" spans="1:12">
      <c r="A718" s="6">
        <v>717</v>
      </c>
      <c r="B718" s="6" t="s">
        <v>69</v>
      </c>
      <c r="C718" s="6" t="s">
        <v>475</v>
      </c>
      <c r="D718" s="6" t="s">
        <v>476</v>
      </c>
      <c r="E718" s="6" t="s">
        <v>722</v>
      </c>
      <c r="F718" s="6" t="s">
        <v>723</v>
      </c>
      <c r="G718" s="6" t="s">
        <v>1941</v>
      </c>
      <c r="H718" s="6" t="s">
        <v>1942</v>
      </c>
      <c r="I718" s="6" t="s">
        <v>1943</v>
      </c>
      <c r="J718" s="6" t="s">
        <v>1461</v>
      </c>
      <c r="K718" s="6" t="s">
        <v>1462</v>
      </c>
      <c r="L718" s="6" t="s">
        <v>357</v>
      </c>
    </row>
    <row r="719" spans="1:12">
      <c r="A719" s="6">
        <v>718</v>
      </c>
      <c r="B719" s="6" t="s">
        <v>69</v>
      </c>
      <c r="C719" s="6" t="s">
        <v>475</v>
      </c>
      <c r="D719" s="6" t="s">
        <v>476</v>
      </c>
      <c r="E719" s="6" t="s">
        <v>722</v>
      </c>
      <c r="F719" s="6" t="s">
        <v>723</v>
      </c>
      <c r="G719" s="6" t="s">
        <v>2288</v>
      </c>
      <c r="H719" s="6" t="s">
        <v>2289</v>
      </c>
      <c r="I719" s="6" t="s">
        <v>2290</v>
      </c>
      <c r="J719" s="6" t="s">
        <v>2291</v>
      </c>
      <c r="K719" s="6" t="s">
        <v>437</v>
      </c>
      <c r="L719" s="6" t="s">
        <v>357</v>
      </c>
    </row>
    <row r="720" spans="1:12">
      <c r="A720" s="6">
        <v>719</v>
      </c>
      <c r="B720" s="6" t="s">
        <v>69</v>
      </c>
      <c r="C720" s="6" t="s">
        <v>475</v>
      </c>
      <c r="D720" s="6" t="s">
        <v>476</v>
      </c>
      <c r="E720" s="6" t="s">
        <v>1256</v>
      </c>
      <c r="F720" s="6" t="s">
        <v>1339</v>
      </c>
      <c r="G720" s="6" t="s">
        <v>1409</v>
      </c>
      <c r="H720" s="6" t="s">
        <v>1410</v>
      </c>
      <c r="I720" s="6" t="s">
        <v>1411</v>
      </c>
      <c r="J720" s="6" t="s">
        <v>1412</v>
      </c>
      <c r="K720" s="6" t="s">
        <v>437</v>
      </c>
      <c r="L720" s="6" t="s">
        <v>357</v>
      </c>
    </row>
    <row r="721" spans="1:12">
      <c r="A721" s="6">
        <v>720</v>
      </c>
      <c r="B721" s="6" t="s">
        <v>69</v>
      </c>
      <c r="C721" s="6" t="s">
        <v>475</v>
      </c>
      <c r="D721" s="6" t="s">
        <v>476</v>
      </c>
      <c r="E721" s="6" t="s">
        <v>1256</v>
      </c>
      <c r="F721" s="6" t="s">
        <v>1339</v>
      </c>
      <c r="G721" s="6" t="s">
        <v>2288</v>
      </c>
      <c r="H721" s="6" t="s">
        <v>2289</v>
      </c>
      <c r="I721" s="6" t="s">
        <v>2290</v>
      </c>
      <c r="J721" s="6" t="s">
        <v>2291</v>
      </c>
      <c r="K721" s="6" t="s">
        <v>437</v>
      </c>
      <c r="L721" s="6" t="s">
        <v>357</v>
      </c>
    </row>
    <row r="722" spans="1:12">
      <c r="A722" s="6">
        <v>721</v>
      </c>
      <c r="B722" s="6" t="s">
        <v>69</v>
      </c>
      <c r="C722" s="6" t="s">
        <v>475</v>
      </c>
      <c r="D722" s="6" t="s">
        <v>476</v>
      </c>
      <c r="E722" s="6" t="s">
        <v>579</v>
      </c>
      <c r="F722" s="6" t="s">
        <v>580</v>
      </c>
      <c r="G722" s="6" t="s">
        <v>1607</v>
      </c>
      <c r="H722" s="6" t="s">
        <v>1608</v>
      </c>
      <c r="I722" s="6" t="s">
        <v>1609</v>
      </c>
      <c r="J722" s="6" t="s">
        <v>1461</v>
      </c>
      <c r="K722" s="6" t="s">
        <v>1462</v>
      </c>
      <c r="L722" s="6" t="s">
        <v>357</v>
      </c>
    </row>
    <row r="723" spans="1:12">
      <c r="A723" s="6">
        <v>722</v>
      </c>
      <c r="B723" s="6" t="s">
        <v>69</v>
      </c>
      <c r="C723" s="6" t="s">
        <v>475</v>
      </c>
      <c r="D723" s="6" t="s">
        <v>476</v>
      </c>
      <c r="E723" s="6" t="s">
        <v>768</v>
      </c>
      <c r="F723" s="6" t="s">
        <v>769</v>
      </c>
      <c r="G723" s="6" t="s">
        <v>1420</v>
      </c>
      <c r="H723" s="6" t="s">
        <v>1421</v>
      </c>
      <c r="I723" s="6" t="s">
        <v>1422</v>
      </c>
      <c r="J723" s="6" t="s">
        <v>1423</v>
      </c>
      <c r="K723" s="6" t="s">
        <v>437</v>
      </c>
      <c r="L723" s="6" t="s">
        <v>357</v>
      </c>
    </row>
    <row r="724" spans="1:12">
      <c r="A724" s="6">
        <v>723</v>
      </c>
      <c r="B724" s="6" t="s">
        <v>69</v>
      </c>
      <c r="C724" s="6" t="s">
        <v>475</v>
      </c>
      <c r="D724" s="6" t="s">
        <v>476</v>
      </c>
      <c r="E724" s="6" t="s">
        <v>768</v>
      </c>
      <c r="F724" s="6" t="s">
        <v>769</v>
      </c>
      <c r="G724" s="6" t="s">
        <v>2140</v>
      </c>
      <c r="H724" s="6" t="s">
        <v>2141</v>
      </c>
      <c r="I724" s="6" t="s">
        <v>2142</v>
      </c>
      <c r="J724" s="6" t="s">
        <v>1461</v>
      </c>
      <c r="K724" s="6" t="s">
        <v>1462</v>
      </c>
      <c r="L724" s="6" t="s">
        <v>357</v>
      </c>
    </row>
    <row r="725" spans="1:12">
      <c r="A725" s="6">
        <v>724</v>
      </c>
      <c r="B725" s="6" t="s">
        <v>69</v>
      </c>
      <c r="C725" s="6" t="s">
        <v>475</v>
      </c>
      <c r="D725" s="6" t="s">
        <v>476</v>
      </c>
      <c r="E725" s="6" t="s">
        <v>768</v>
      </c>
      <c r="F725" s="6" t="s">
        <v>769</v>
      </c>
      <c r="G725" s="6" t="s">
        <v>2145</v>
      </c>
      <c r="H725" s="6" t="s">
        <v>2146</v>
      </c>
      <c r="I725" s="6" t="s">
        <v>2147</v>
      </c>
      <c r="J725" s="6" t="s">
        <v>1490</v>
      </c>
      <c r="K725" s="6" t="s">
        <v>2303</v>
      </c>
      <c r="L725" s="6" t="s">
        <v>357</v>
      </c>
    </row>
    <row r="726" spans="1:12">
      <c r="A726" s="6">
        <v>725</v>
      </c>
      <c r="B726" s="6" t="s">
        <v>69</v>
      </c>
      <c r="C726" s="6" t="s">
        <v>475</v>
      </c>
      <c r="D726" s="6" t="s">
        <v>476</v>
      </c>
      <c r="E726" s="6" t="s">
        <v>768</v>
      </c>
      <c r="F726" s="6" t="s">
        <v>769</v>
      </c>
      <c r="G726" s="6" t="s">
        <v>2145</v>
      </c>
      <c r="H726" s="6" t="s">
        <v>2146</v>
      </c>
      <c r="I726" s="6" t="s">
        <v>2147</v>
      </c>
      <c r="J726" s="6" t="s">
        <v>1490</v>
      </c>
      <c r="K726" s="6" t="s">
        <v>1462</v>
      </c>
      <c r="L726" s="6" t="s">
        <v>357</v>
      </c>
    </row>
    <row r="727" spans="1:12">
      <c r="A727" s="6">
        <v>726</v>
      </c>
      <c r="B727" s="6" t="s">
        <v>69</v>
      </c>
      <c r="C727" s="6" t="s">
        <v>621</v>
      </c>
      <c r="D727" s="6" t="s">
        <v>622</v>
      </c>
      <c r="E727" s="6" t="s">
        <v>1342</v>
      </c>
      <c r="F727" s="6" t="s">
        <v>1343</v>
      </c>
      <c r="G727" s="6" t="s">
        <v>1409</v>
      </c>
      <c r="H727" s="6" t="s">
        <v>1410</v>
      </c>
      <c r="I727" s="6" t="s">
        <v>1411</v>
      </c>
      <c r="J727" s="6" t="s">
        <v>1412</v>
      </c>
      <c r="K727" s="6" t="s">
        <v>437</v>
      </c>
      <c r="L727" s="6" t="s">
        <v>357</v>
      </c>
    </row>
    <row r="728" spans="1:12">
      <c r="A728" s="6">
        <v>727</v>
      </c>
      <c r="B728" s="6" t="s">
        <v>69</v>
      </c>
      <c r="C728" s="6" t="s">
        <v>621</v>
      </c>
      <c r="D728" s="6" t="s">
        <v>622</v>
      </c>
      <c r="E728" s="6" t="s">
        <v>1342</v>
      </c>
      <c r="F728" s="6" t="s">
        <v>1343</v>
      </c>
      <c r="G728" s="6" t="s">
        <v>1672</v>
      </c>
      <c r="H728" s="6" t="s">
        <v>1673</v>
      </c>
      <c r="I728" s="6" t="s">
        <v>1674</v>
      </c>
      <c r="J728" s="6" t="s">
        <v>1675</v>
      </c>
      <c r="K728" s="6" t="s">
        <v>437</v>
      </c>
      <c r="L728" s="6" t="s">
        <v>357</v>
      </c>
    </row>
    <row r="729" spans="1:12">
      <c r="A729" s="6">
        <v>728</v>
      </c>
      <c r="B729" s="6" t="s">
        <v>69</v>
      </c>
      <c r="C729" s="6" t="s">
        <v>621</v>
      </c>
      <c r="D729" s="6" t="s">
        <v>622</v>
      </c>
      <c r="E729" s="6" t="s">
        <v>1342</v>
      </c>
      <c r="F729" s="6" t="s">
        <v>1343</v>
      </c>
      <c r="G729" s="6" t="s">
        <v>1676</v>
      </c>
      <c r="H729" s="6" t="s">
        <v>1677</v>
      </c>
      <c r="I729" s="6" t="s">
        <v>1678</v>
      </c>
      <c r="J729" s="6" t="s">
        <v>1675</v>
      </c>
      <c r="K729" s="6" t="s">
        <v>1647</v>
      </c>
      <c r="L729" s="6" t="s">
        <v>357</v>
      </c>
    </row>
    <row r="730" spans="1:12">
      <c r="A730" s="6">
        <v>729</v>
      </c>
      <c r="B730" s="6" t="s">
        <v>69</v>
      </c>
      <c r="C730" s="6" t="s">
        <v>621</v>
      </c>
      <c r="D730" s="6" t="s">
        <v>622</v>
      </c>
      <c r="E730" s="6" t="s">
        <v>1342</v>
      </c>
      <c r="F730" s="6" t="s">
        <v>1343</v>
      </c>
      <c r="G730" s="6" t="s">
        <v>1742</v>
      </c>
      <c r="H730" s="6" t="s">
        <v>2304</v>
      </c>
      <c r="I730" s="6" t="s">
        <v>1743</v>
      </c>
      <c r="J730" s="6" t="s">
        <v>1744</v>
      </c>
      <c r="K730" s="6" t="s">
        <v>1454</v>
      </c>
      <c r="L730" s="6" t="s">
        <v>357</v>
      </c>
    </row>
    <row r="731" spans="1:12">
      <c r="A731" s="6">
        <v>730</v>
      </c>
      <c r="B731" s="6" t="s">
        <v>69</v>
      </c>
      <c r="C731" s="6" t="s">
        <v>621</v>
      </c>
      <c r="D731" s="6" t="s">
        <v>622</v>
      </c>
      <c r="E731" s="6" t="s">
        <v>1342</v>
      </c>
      <c r="F731" s="6" t="s">
        <v>1343</v>
      </c>
      <c r="G731" s="6" t="s">
        <v>1742</v>
      </c>
      <c r="H731" s="6" t="s">
        <v>2304</v>
      </c>
      <c r="I731" s="6" t="s">
        <v>1743</v>
      </c>
      <c r="J731" s="6" t="s">
        <v>1744</v>
      </c>
      <c r="K731" s="6" t="s">
        <v>1453</v>
      </c>
      <c r="L731" s="6" t="s">
        <v>357</v>
      </c>
    </row>
    <row r="732" spans="1:12">
      <c r="A732" s="6">
        <v>731</v>
      </c>
      <c r="B732" s="6" t="s">
        <v>69</v>
      </c>
      <c r="C732" s="6" t="s">
        <v>621</v>
      </c>
      <c r="D732" s="6" t="s">
        <v>622</v>
      </c>
      <c r="E732" s="6" t="s">
        <v>1342</v>
      </c>
      <c r="F732" s="6" t="s">
        <v>1343</v>
      </c>
      <c r="G732" s="6" t="s">
        <v>2288</v>
      </c>
      <c r="H732" s="6" t="s">
        <v>2289</v>
      </c>
      <c r="I732" s="6" t="s">
        <v>2290</v>
      </c>
      <c r="J732" s="6" t="s">
        <v>2291</v>
      </c>
      <c r="K732" s="6" t="s">
        <v>437</v>
      </c>
      <c r="L732" s="6" t="s">
        <v>357</v>
      </c>
    </row>
    <row r="733" spans="1:12">
      <c r="A733" s="6">
        <v>732</v>
      </c>
      <c r="B733" s="6" t="s">
        <v>69</v>
      </c>
      <c r="C733" s="6" t="s">
        <v>621</v>
      </c>
      <c r="D733" s="6" t="s">
        <v>622</v>
      </c>
      <c r="E733" s="6" t="s">
        <v>1344</v>
      </c>
      <c r="F733" s="6" t="s">
        <v>1345</v>
      </c>
      <c r="G733" s="6" t="s">
        <v>1672</v>
      </c>
      <c r="H733" s="6" t="s">
        <v>1673</v>
      </c>
      <c r="I733" s="6" t="s">
        <v>1674</v>
      </c>
      <c r="J733" s="6" t="s">
        <v>1675</v>
      </c>
      <c r="K733" s="6" t="s">
        <v>437</v>
      </c>
      <c r="L733" s="6" t="s">
        <v>357</v>
      </c>
    </row>
    <row r="734" spans="1:12">
      <c r="A734" s="6">
        <v>733</v>
      </c>
      <c r="B734" s="6" t="s">
        <v>69</v>
      </c>
      <c r="C734" s="6" t="s">
        <v>621</v>
      </c>
      <c r="D734" s="6" t="s">
        <v>622</v>
      </c>
      <c r="E734" s="6" t="s">
        <v>1348</v>
      </c>
      <c r="F734" s="6" t="s">
        <v>1349</v>
      </c>
      <c r="G734" s="6" t="s">
        <v>1420</v>
      </c>
      <c r="H734" s="6" t="s">
        <v>1421</v>
      </c>
      <c r="I734" s="6" t="s">
        <v>1422</v>
      </c>
      <c r="J734" s="6" t="s">
        <v>1423</v>
      </c>
      <c r="K734" s="6" t="s">
        <v>437</v>
      </c>
      <c r="L734" s="6" t="s">
        <v>357</v>
      </c>
    </row>
    <row r="735" spans="1:12">
      <c r="A735" s="6">
        <v>734</v>
      </c>
      <c r="B735" s="6" t="s">
        <v>69</v>
      </c>
      <c r="C735" s="6" t="s">
        <v>621</v>
      </c>
      <c r="D735" s="6" t="s">
        <v>622</v>
      </c>
      <c r="E735" s="6" t="s">
        <v>1350</v>
      </c>
      <c r="F735" s="6" t="s">
        <v>1351</v>
      </c>
      <c r="G735" s="6" t="s">
        <v>1672</v>
      </c>
      <c r="H735" s="6" t="s">
        <v>1673</v>
      </c>
      <c r="I735" s="6" t="s">
        <v>1674</v>
      </c>
      <c r="J735" s="6" t="s">
        <v>1675</v>
      </c>
      <c r="K735" s="6" t="s">
        <v>437</v>
      </c>
      <c r="L735" s="6" t="s">
        <v>357</v>
      </c>
    </row>
    <row r="736" spans="1:12">
      <c r="A736" s="6">
        <v>735</v>
      </c>
      <c r="B736" s="6" t="s">
        <v>69</v>
      </c>
      <c r="C736" s="6" t="s">
        <v>621</v>
      </c>
      <c r="D736" s="6" t="s">
        <v>622</v>
      </c>
      <c r="E736" s="6" t="s">
        <v>623</v>
      </c>
      <c r="F736" s="6" t="s">
        <v>624</v>
      </c>
      <c r="G736" s="6" t="s">
        <v>1420</v>
      </c>
      <c r="H736" s="6" t="s">
        <v>1421</v>
      </c>
      <c r="I736" s="6" t="s">
        <v>1422</v>
      </c>
      <c r="J736" s="6" t="s">
        <v>1423</v>
      </c>
      <c r="K736" s="6" t="s">
        <v>437</v>
      </c>
      <c r="L736" s="6" t="s">
        <v>357</v>
      </c>
    </row>
    <row r="737" spans="1:12">
      <c r="A737" s="6">
        <v>736</v>
      </c>
      <c r="B737" s="6" t="s">
        <v>69</v>
      </c>
      <c r="C737" s="6" t="s">
        <v>621</v>
      </c>
      <c r="D737" s="6" t="s">
        <v>622</v>
      </c>
      <c r="E737" s="6" t="s">
        <v>623</v>
      </c>
      <c r="F737" s="6" t="s">
        <v>624</v>
      </c>
      <c r="G737" s="6" t="s">
        <v>1672</v>
      </c>
      <c r="H737" s="6" t="s">
        <v>1673</v>
      </c>
      <c r="I737" s="6" t="s">
        <v>1674</v>
      </c>
      <c r="J737" s="6" t="s">
        <v>1675</v>
      </c>
      <c r="K737" s="6" t="s">
        <v>437</v>
      </c>
      <c r="L737" s="6" t="s">
        <v>357</v>
      </c>
    </row>
    <row r="738" spans="1:12">
      <c r="A738" s="6">
        <v>737</v>
      </c>
      <c r="B738" s="6" t="s">
        <v>69</v>
      </c>
      <c r="C738" s="6" t="s">
        <v>621</v>
      </c>
      <c r="D738" s="6" t="s">
        <v>622</v>
      </c>
      <c r="E738" s="6" t="s">
        <v>623</v>
      </c>
      <c r="F738" s="6" t="s">
        <v>624</v>
      </c>
      <c r="G738" s="6" t="s">
        <v>1676</v>
      </c>
      <c r="H738" s="6" t="s">
        <v>1677</v>
      </c>
      <c r="I738" s="6" t="s">
        <v>1678</v>
      </c>
      <c r="J738" s="6" t="s">
        <v>1675</v>
      </c>
      <c r="K738" s="6" t="s">
        <v>1647</v>
      </c>
      <c r="L738" s="6" t="s">
        <v>357</v>
      </c>
    </row>
    <row r="739" spans="1:12">
      <c r="A739" s="6">
        <v>738</v>
      </c>
      <c r="B739" s="6" t="s">
        <v>69</v>
      </c>
      <c r="C739" s="6" t="s">
        <v>621</v>
      </c>
      <c r="D739" s="6" t="s">
        <v>622</v>
      </c>
      <c r="E739" s="6" t="s">
        <v>623</v>
      </c>
      <c r="F739" s="6" t="s">
        <v>624</v>
      </c>
      <c r="G739" s="6" t="s">
        <v>2387</v>
      </c>
      <c r="H739" s="6" t="s">
        <v>2388</v>
      </c>
      <c r="I739" s="6" t="s">
        <v>2389</v>
      </c>
      <c r="J739" s="6" t="s">
        <v>2390</v>
      </c>
      <c r="K739" s="6" t="s">
        <v>1453</v>
      </c>
      <c r="L739" s="6" t="s">
        <v>357</v>
      </c>
    </row>
    <row r="740" spans="1:12">
      <c r="A740" s="6">
        <v>739</v>
      </c>
      <c r="B740" s="6" t="s">
        <v>69</v>
      </c>
      <c r="C740" s="6" t="s">
        <v>621</v>
      </c>
      <c r="D740" s="6" t="s">
        <v>622</v>
      </c>
      <c r="E740" s="6" t="s">
        <v>623</v>
      </c>
      <c r="F740" s="6" t="s">
        <v>624</v>
      </c>
      <c r="G740" s="6" t="s">
        <v>1742</v>
      </c>
      <c r="H740" s="6" t="s">
        <v>2304</v>
      </c>
      <c r="I740" s="6" t="s">
        <v>1743</v>
      </c>
      <c r="J740" s="6" t="s">
        <v>1744</v>
      </c>
      <c r="K740" s="6" t="s">
        <v>1454</v>
      </c>
      <c r="L740" s="6" t="s">
        <v>357</v>
      </c>
    </row>
    <row r="741" spans="1:12">
      <c r="A741" s="6">
        <v>740</v>
      </c>
      <c r="B741" s="6" t="s">
        <v>69</v>
      </c>
      <c r="C741" s="6" t="s">
        <v>621</v>
      </c>
      <c r="D741" s="6" t="s">
        <v>622</v>
      </c>
      <c r="E741" s="6" t="s">
        <v>623</v>
      </c>
      <c r="F741" s="6" t="s">
        <v>624</v>
      </c>
      <c r="G741" s="6" t="s">
        <v>1742</v>
      </c>
      <c r="H741" s="6" t="s">
        <v>2304</v>
      </c>
      <c r="I741" s="6" t="s">
        <v>1743</v>
      </c>
      <c r="J741" s="6" t="s">
        <v>1744</v>
      </c>
      <c r="K741" s="6" t="s">
        <v>1453</v>
      </c>
      <c r="L741" s="6" t="s">
        <v>357</v>
      </c>
    </row>
    <row r="742" spans="1:12">
      <c r="A742" s="6">
        <v>741</v>
      </c>
      <c r="B742" s="6" t="s">
        <v>69</v>
      </c>
      <c r="C742" s="6" t="s">
        <v>543</v>
      </c>
      <c r="D742" s="6" t="s">
        <v>1560</v>
      </c>
      <c r="E742" s="6" t="s">
        <v>718</v>
      </c>
      <c r="F742" s="6" t="s">
        <v>1930</v>
      </c>
      <c r="G742" s="6" t="s">
        <v>1931</v>
      </c>
      <c r="H742" s="6" t="s">
        <v>1932</v>
      </c>
      <c r="I742" s="6" t="s">
        <v>1933</v>
      </c>
      <c r="J742" s="6" t="s">
        <v>1934</v>
      </c>
      <c r="K742" s="6" t="s">
        <v>437</v>
      </c>
      <c r="L742" s="6" t="s">
        <v>357</v>
      </c>
    </row>
    <row r="743" spans="1:12">
      <c r="A743" s="6">
        <v>742</v>
      </c>
      <c r="B743" s="6" t="s">
        <v>69</v>
      </c>
      <c r="C743" s="6" t="s">
        <v>543</v>
      </c>
      <c r="D743" s="6" t="s">
        <v>1560</v>
      </c>
      <c r="E743" s="6" t="s">
        <v>718</v>
      </c>
      <c r="F743" s="6" t="s">
        <v>1930</v>
      </c>
      <c r="G743" s="6" t="s">
        <v>2270</v>
      </c>
      <c r="H743" s="6" t="s">
        <v>2271</v>
      </c>
      <c r="I743" s="6" t="s">
        <v>2272</v>
      </c>
      <c r="J743" s="6" t="s">
        <v>1561</v>
      </c>
      <c r="K743" s="6" t="s">
        <v>437</v>
      </c>
      <c r="L743" s="6" t="s">
        <v>357</v>
      </c>
    </row>
    <row r="744" spans="1:12">
      <c r="A744" s="6">
        <v>743</v>
      </c>
      <c r="B744" s="6" t="s">
        <v>69</v>
      </c>
      <c r="C744" s="6" t="s">
        <v>543</v>
      </c>
      <c r="D744" s="6" t="s">
        <v>1560</v>
      </c>
      <c r="E744" s="6" t="s">
        <v>1358</v>
      </c>
      <c r="F744" s="6" t="s">
        <v>2391</v>
      </c>
      <c r="G744" s="6" t="s">
        <v>1931</v>
      </c>
      <c r="H744" s="6" t="s">
        <v>1932</v>
      </c>
      <c r="I744" s="6" t="s">
        <v>1933</v>
      </c>
      <c r="J744" s="6" t="s">
        <v>1934</v>
      </c>
      <c r="K744" s="6" t="s">
        <v>437</v>
      </c>
      <c r="L744" s="6" t="s">
        <v>357</v>
      </c>
    </row>
    <row r="745" spans="1:12">
      <c r="A745" s="6">
        <v>744</v>
      </c>
      <c r="B745" s="6" t="s">
        <v>69</v>
      </c>
      <c r="C745" s="6" t="s">
        <v>543</v>
      </c>
      <c r="D745" s="6" t="s">
        <v>1560</v>
      </c>
      <c r="E745" s="6" t="s">
        <v>1364</v>
      </c>
      <c r="F745" s="6" t="s">
        <v>2392</v>
      </c>
      <c r="G745" s="6" t="s">
        <v>1931</v>
      </c>
      <c r="H745" s="6" t="s">
        <v>1932</v>
      </c>
      <c r="I745" s="6" t="s">
        <v>1933</v>
      </c>
      <c r="J745" s="6" t="s">
        <v>1934</v>
      </c>
      <c r="K745" s="6" t="s">
        <v>437</v>
      </c>
      <c r="L745" s="6" t="s">
        <v>357</v>
      </c>
    </row>
    <row r="746" spans="1:12">
      <c r="A746" s="6">
        <v>745</v>
      </c>
      <c r="B746" s="6" t="s">
        <v>69</v>
      </c>
      <c r="C746" s="6" t="s">
        <v>543</v>
      </c>
      <c r="D746" s="6" t="s">
        <v>1560</v>
      </c>
      <c r="E746" s="6" t="s">
        <v>583</v>
      </c>
      <c r="F746" s="6" t="s">
        <v>1613</v>
      </c>
      <c r="G746" s="6" t="s">
        <v>1614</v>
      </c>
      <c r="H746" s="6" t="s">
        <v>1615</v>
      </c>
      <c r="I746" s="6" t="s">
        <v>1616</v>
      </c>
      <c r="J746" s="6" t="s">
        <v>1561</v>
      </c>
      <c r="K746" s="6" t="s">
        <v>437</v>
      </c>
      <c r="L746" s="6" t="s">
        <v>357</v>
      </c>
    </row>
    <row r="747" spans="1:12">
      <c r="A747" s="6">
        <v>746</v>
      </c>
      <c r="B747" s="6" t="s">
        <v>69</v>
      </c>
      <c r="C747" s="6" t="s">
        <v>543</v>
      </c>
      <c r="D747" s="6" t="s">
        <v>1560</v>
      </c>
      <c r="E747" s="6" t="s">
        <v>583</v>
      </c>
      <c r="F747" s="6" t="s">
        <v>1613</v>
      </c>
      <c r="G747" s="6" t="s">
        <v>1791</v>
      </c>
      <c r="H747" s="6" t="s">
        <v>1788</v>
      </c>
      <c r="I747" s="6" t="s">
        <v>1789</v>
      </c>
      <c r="J747" s="6" t="s">
        <v>1561</v>
      </c>
      <c r="K747" s="6" t="s">
        <v>2303</v>
      </c>
      <c r="L747" s="6" t="s">
        <v>357</v>
      </c>
    </row>
    <row r="748" spans="1:12">
      <c r="A748" s="6">
        <v>747</v>
      </c>
      <c r="B748" s="6" t="s">
        <v>69</v>
      </c>
      <c r="C748" s="6" t="s">
        <v>543</v>
      </c>
      <c r="D748" s="6" t="s">
        <v>1560</v>
      </c>
      <c r="E748" s="6" t="s">
        <v>583</v>
      </c>
      <c r="F748" s="6" t="s">
        <v>1613</v>
      </c>
      <c r="G748" s="6" t="s">
        <v>1791</v>
      </c>
      <c r="H748" s="6" t="s">
        <v>1788</v>
      </c>
      <c r="I748" s="6" t="s">
        <v>1789</v>
      </c>
      <c r="J748" s="6" t="s">
        <v>1561</v>
      </c>
      <c r="K748" s="6" t="s">
        <v>437</v>
      </c>
      <c r="L748" s="6" t="s">
        <v>357</v>
      </c>
    </row>
    <row r="749" spans="1:12">
      <c r="A749" s="6">
        <v>748</v>
      </c>
      <c r="B749" s="6" t="s">
        <v>69</v>
      </c>
      <c r="C749" s="6" t="s">
        <v>543</v>
      </c>
      <c r="D749" s="6" t="s">
        <v>1560</v>
      </c>
      <c r="E749" s="6" t="s">
        <v>583</v>
      </c>
      <c r="F749" s="6" t="s">
        <v>1613</v>
      </c>
      <c r="G749" s="6" t="s">
        <v>2395</v>
      </c>
      <c r="H749" s="6" t="s">
        <v>1925</v>
      </c>
      <c r="I749" s="6" t="s">
        <v>2396</v>
      </c>
      <c r="J749" s="6" t="s">
        <v>462</v>
      </c>
      <c r="K749" s="6" t="s">
        <v>2303</v>
      </c>
      <c r="L749" s="6" t="s">
        <v>357</v>
      </c>
    </row>
    <row r="750" spans="1:12">
      <c r="A750" s="6">
        <v>749</v>
      </c>
      <c r="B750" s="6" t="s">
        <v>69</v>
      </c>
      <c r="C750" s="6" t="s">
        <v>543</v>
      </c>
      <c r="D750" s="6" t="s">
        <v>1560</v>
      </c>
      <c r="E750" s="6" t="s">
        <v>583</v>
      </c>
      <c r="F750" s="6" t="s">
        <v>1613</v>
      </c>
      <c r="G750" s="6" t="s">
        <v>2395</v>
      </c>
      <c r="H750" s="6" t="s">
        <v>1925</v>
      </c>
      <c r="I750" s="6" t="s">
        <v>2396</v>
      </c>
      <c r="J750" s="6" t="s">
        <v>462</v>
      </c>
      <c r="K750" s="6" t="s">
        <v>437</v>
      </c>
      <c r="L750" s="6" t="s">
        <v>357</v>
      </c>
    </row>
    <row r="751" spans="1:12">
      <c r="A751" s="6">
        <v>750</v>
      </c>
      <c r="B751" s="6" t="s">
        <v>69</v>
      </c>
      <c r="C751" s="6" t="s">
        <v>543</v>
      </c>
      <c r="D751" s="6" t="s">
        <v>1560</v>
      </c>
      <c r="E751" s="6" t="s">
        <v>583</v>
      </c>
      <c r="F751" s="6" t="s">
        <v>1613</v>
      </c>
      <c r="G751" s="6" t="s">
        <v>2397</v>
      </c>
      <c r="H751" s="6" t="s">
        <v>2398</v>
      </c>
      <c r="I751" s="6" t="s">
        <v>2399</v>
      </c>
      <c r="J751" s="6" t="s">
        <v>1438</v>
      </c>
      <c r="K751" s="6" t="s">
        <v>437</v>
      </c>
      <c r="L751" s="6" t="s">
        <v>357</v>
      </c>
    </row>
    <row r="752" spans="1:12">
      <c r="A752" s="6">
        <v>751</v>
      </c>
      <c r="B752" s="6" t="s">
        <v>69</v>
      </c>
      <c r="C752" s="6" t="s">
        <v>543</v>
      </c>
      <c r="D752" s="6" t="s">
        <v>1560</v>
      </c>
      <c r="E752" s="6" t="s">
        <v>583</v>
      </c>
      <c r="F752" s="6" t="s">
        <v>1613</v>
      </c>
      <c r="G752" s="6" t="s">
        <v>2238</v>
      </c>
      <c r="H752" s="6" t="s">
        <v>2239</v>
      </c>
      <c r="I752" s="6" t="s">
        <v>2240</v>
      </c>
      <c r="J752" s="6" t="s">
        <v>1934</v>
      </c>
      <c r="K752" s="6" t="s">
        <v>437</v>
      </c>
      <c r="L752" s="6" t="s">
        <v>357</v>
      </c>
    </row>
    <row r="753" spans="1:12">
      <c r="A753" s="6">
        <v>752</v>
      </c>
      <c r="B753" s="6" t="s">
        <v>69</v>
      </c>
      <c r="C753" s="6" t="s">
        <v>543</v>
      </c>
      <c r="D753" s="6" t="s">
        <v>1560</v>
      </c>
      <c r="E753" s="6" t="s">
        <v>1370</v>
      </c>
      <c r="F753" s="6" t="s">
        <v>2393</v>
      </c>
      <c r="G753" s="6" t="s">
        <v>1931</v>
      </c>
      <c r="H753" s="6" t="s">
        <v>1932</v>
      </c>
      <c r="I753" s="6" t="s">
        <v>1933</v>
      </c>
      <c r="J753" s="6" t="s">
        <v>1934</v>
      </c>
      <c r="K753" s="6" t="s">
        <v>437</v>
      </c>
      <c r="L753" s="6" t="s">
        <v>357</v>
      </c>
    </row>
  </sheetData>
  <sheetProtection formatColumns="0" formatRows="0"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>
  <sheetPr codeName="modClassifierValidate" enableFormatConditionsCalculation="0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4"/>
  </cols>
  <sheetData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>
  <sheetPr codeName="modHyp" enableFormatConditionsCalculation="0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4"/>
  </cols>
  <sheetData/>
  <sheetProtection formatColumns="0" formatRows="0"/>
  <phoneticPr fontId="9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>
  <sheetPr codeName="modList00" enableFormatConditionsCalculation="0">
    <tabColor indexed="47"/>
  </sheetPr>
  <dimension ref="A1"/>
  <sheetViews>
    <sheetView showGridLines="0" zoomScaleNormal="100" workbookViewId="0"/>
  </sheetViews>
  <sheetFormatPr defaultRowHeight="15"/>
  <cols>
    <col min="1" max="16384" width="9.140625" style="59"/>
  </cols>
  <sheetData/>
  <sheetProtection formatColumns="0" formatRows="0"/>
  <phoneticPr fontId="21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>
  <sheetPr codeName="modList01" enableFormatConditionsCalculation="0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>
  <sheetPr codeName="modList02" enableFormatConditionsCalculation="0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>
  <sheetPr codeName="modList03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27.xml><?xml version="1.0" encoding="utf-8"?>
<worksheet xmlns="http://schemas.openxmlformats.org/spreadsheetml/2006/main" xmlns:r="http://schemas.openxmlformats.org/officeDocument/2006/relationships">
  <sheetPr codeName="modList04">
    <tabColor indexed="47"/>
  </sheetPr>
  <dimension ref="A1"/>
  <sheetViews>
    <sheetView showGridLines="0" zoomScaleNormal="100" workbookViewId="0"/>
  </sheetViews>
  <sheetFormatPr defaultRowHeight="11.25"/>
  <sheetData/>
  <pageMargins left="0.75" right="0.75" top="1" bottom="1" header="0.5" footer="0.5"/>
  <pageSetup paperSize="9" orientation="portrait" verticalDpi="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>
  <sheetPr codeName="modfrmDateChoose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>
  <sheetPr codeName="modComm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Information"/>
  <dimension ref="A1:K129"/>
  <sheetViews>
    <sheetView showGridLines="0" zoomScaleNormal="100" workbookViewId="0"/>
  </sheetViews>
  <sheetFormatPr defaultRowHeight="11.25"/>
  <cols>
    <col min="1" max="1" width="2.7109375" style="135" customWidth="1"/>
    <col min="2" max="2" width="3.7109375" style="135" customWidth="1"/>
    <col min="3" max="3" width="106.5703125" style="135" customWidth="1"/>
    <col min="4" max="4" width="3.7109375" style="136" customWidth="1"/>
    <col min="5" max="5" width="2.7109375" style="135" customWidth="1"/>
    <col min="6" max="16384" width="9.140625" style="135"/>
  </cols>
  <sheetData>
    <row r="1" spans="1:11" ht="10.5" customHeight="1">
      <c r="A1" s="158"/>
    </row>
    <row r="2" spans="1:11" ht="16.5" customHeight="1">
      <c r="B2" s="157" t="e">
        <f ca="1">code</f>
        <v>#NAME?</v>
      </c>
      <c r="C2" s="156"/>
      <c r="D2" s="155"/>
      <c r="E2" s="155"/>
    </row>
    <row r="3" spans="1:11" ht="6" customHeight="1" thickBot="1">
      <c r="A3" s="151"/>
      <c r="B3" s="154"/>
      <c r="C3" s="151"/>
      <c r="D3" s="153"/>
      <c r="E3" s="151"/>
      <c r="F3" s="152"/>
      <c r="G3" s="145"/>
      <c r="H3" s="151"/>
      <c r="I3" s="151"/>
      <c r="J3" s="151"/>
      <c r="K3" s="151"/>
    </row>
    <row r="4" spans="1:11">
      <c r="A4" s="147"/>
      <c r="B4" s="150"/>
      <c r="C4" s="149"/>
      <c r="D4" s="148"/>
      <c r="E4" s="147"/>
      <c r="F4" s="146"/>
      <c r="G4" s="145"/>
    </row>
    <row r="5" spans="1:11" s="136" customFormat="1" ht="22.5">
      <c r="A5" s="142"/>
      <c r="B5" s="140"/>
      <c r="C5" s="144" t="str">
        <f>"II. Стандарты раскрытия информации в сфере "&amp; TSphere_full</f>
        <v>II. Стандарты раскрытия информации в сфере теплоснабжения и сфере оказания услуг по передаче тепловой энергии</v>
      </c>
      <c r="D5" s="139"/>
      <c r="E5" s="142"/>
      <c r="F5" s="141"/>
    </row>
    <row r="6" spans="1:11" s="136" customFormat="1" ht="3" customHeight="1">
      <c r="A6" s="142"/>
      <c r="B6" s="140"/>
      <c r="C6" s="143"/>
      <c r="D6" s="139"/>
      <c r="E6" s="142"/>
      <c r="F6" s="141"/>
    </row>
    <row r="7" spans="1:11" s="136" customFormat="1" ht="15" customHeight="1">
      <c r="A7" s="142"/>
      <c r="B7" s="140"/>
      <c r="C7" s="192" t="s">
        <v>252</v>
      </c>
      <c r="D7" s="139"/>
      <c r="E7" s="142"/>
      <c r="F7" s="141" t="s">
        <v>236</v>
      </c>
    </row>
    <row r="8" spans="1:11" s="136" customFormat="1" ht="15" customHeight="1">
      <c r="A8" s="142"/>
      <c r="B8" s="140"/>
      <c r="C8" s="191" t="s">
        <v>253</v>
      </c>
      <c r="D8" s="139"/>
      <c r="E8" s="142"/>
      <c r="F8" s="141" t="s">
        <v>237</v>
      </c>
    </row>
    <row r="9" spans="1:11" s="136" customFormat="1" ht="15" customHeight="1">
      <c r="A9" s="142"/>
      <c r="B9" s="140"/>
      <c r="C9" s="191" t="s">
        <v>254</v>
      </c>
      <c r="D9" s="139"/>
      <c r="E9" s="142"/>
      <c r="F9" s="141" t="s">
        <v>237</v>
      </c>
    </row>
    <row r="10" spans="1:11" s="136" customFormat="1" ht="22.5">
      <c r="A10" s="142"/>
      <c r="B10" s="140"/>
      <c r="C10" s="191" t="s">
        <v>255</v>
      </c>
      <c r="D10" s="139"/>
      <c r="E10" s="142"/>
      <c r="F10" s="141" t="s">
        <v>237</v>
      </c>
    </row>
    <row r="11" spans="1:11" s="136" customFormat="1" ht="22.5">
      <c r="A11" s="142"/>
      <c r="B11" s="140"/>
      <c r="C11" s="191" t="s">
        <v>256</v>
      </c>
      <c r="D11" s="139"/>
      <c r="E11" s="142"/>
      <c r="F11" s="141" t="s">
        <v>237</v>
      </c>
    </row>
    <row r="12" spans="1:11" s="136" customFormat="1" ht="15" customHeight="1">
      <c r="A12" s="142"/>
      <c r="B12" s="140"/>
      <c r="C12" s="191" t="s">
        <v>257</v>
      </c>
      <c r="D12" s="139"/>
      <c r="E12" s="142"/>
      <c r="F12" s="141" t="s">
        <v>237</v>
      </c>
    </row>
    <row r="13" spans="1:11" s="136" customFormat="1" ht="24" customHeight="1">
      <c r="B13" s="140"/>
      <c r="C13" s="191" t="s">
        <v>258</v>
      </c>
      <c r="D13" s="139"/>
      <c r="F13" s="141" t="s">
        <v>237</v>
      </c>
    </row>
    <row r="14" spans="1:11" s="136" customFormat="1" ht="22.5">
      <c r="B14" s="140"/>
      <c r="C14" s="191" t="s">
        <v>259</v>
      </c>
      <c r="D14" s="139"/>
      <c r="F14" s="141" t="s">
        <v>237</v>
      </c>
    </row>
    <row r="15" spans="1:11" s="136" customFormat="1" ht="22.5">
      <c r="B15" s="140"/>
      <c r="C15" s="191" t="s">
        <v>260</v>
      </c>
      <c r="D15" s="139"/>
      <c r="F15" s="141" t="s">
        <v>237</v>
      </c>
    </row>
    <row r="16" spans="1:11" s="136" customFormat="1" ht="22.5">
      <c r="B16" s="140"/>
      <c r="C16" s="191" t="s">
        <v>261</v>
      </c>
      <c r="D16" s="139"/>
      <c r="F16" s="141" t="s">
        <v>237</v>
      </c>
    </row>
    <row r="17" spans="1:6" s="136" customFormat="1" ht="15" customHeight="1">
      <c r="A17" s="142"/>
      <c r="B17" s="140"/>
      <c r="C17" s="191" t="s">
        <v>262</v>
      </c>
      <c r="D17" s="139"/>
      <c r="E17" s="142"/>
      <c r="F17" s="141" t="s">
        <v>237</v>
      </c>
    </row>
    <row r="18" spans="1:6" s="136" customFormat="1" ht="3" customHeight="1">
      <c r="A18" s="142"/>
      <c r="B18" s="140"/>
      <c r="C18" s="190"/>
      <c r="D18" s="139"/>
      <c r="E18" s="142"/>
      <c r="F18" s="141"/>
    </row>
    <row r="19" spans="1:6" s="136" customFormat="1" ht="15" customHeight="1">
      <c r="A19" s="142"/>
      <c r="B19" s="140"/>
      <c r="C19" s="191" t="s">
        <v>263</v>
      </c>
      <c r="D19" s="139"/>
      <c r="E19" s="142"/>
      <c r="F19" s="141" t="s">
        <v>237</v>
      </c>
    </row>
    <row r="20" spans="1:6" s="136" customFormat="1" ht="15" customHeight="1">
      <c r="A20" s="142"/>
      <c r="B20" s="140"/>
      <c r="C20" s="191" t="s">
        <v>264</v>
      </c>
      <c r="D20" s="139"/>
      <c r="E20" s="142"/>
      <c r="F20" s="141" t="s">
        <v>236</v>
      </c>
    </row>
    <row r="21" spans="1:6" s="136" customFormat="1" ht="15" customHeight="1">
      <c r="A21" s="142"/>
      <c r="B21" s="140"/>
      <c r="C21" s="191" t="s">
        <v>265</v>
      </c>
      <c r="D21" s="139"/>
      <c r="E21" s="142"/>
      <c r="F21" s="141" t="s">
        <v>237</v>
      </c>
    </row>
    <row r="22" spans="1:6" s="136" customFormat="1" ht="15" customHeight="1">
      <c r="A22" s="142"/>
      <c r="B22" s="140"/>
      <c r="C22" s="191" t="s">
        <v>266</v>
      </c>
      <c r="D22" s="139"/>
      <c r="E22" s="142"/>
      <c r="F22" s="141" t="s">
        <v>237</v>
      </c>
    </row>
    <row r="23" spans="1:6" s="136" customFormat="1" ht="3" customHeight="1">
      <c r="B23" s="140"/>
      <c r="C23" s="192"/>
      <c r="D23" s="139"/>
      <c r="F23" s="141"/>
    </row>
    <row r="24" spans="1:6" s="136" customFormat="1" ht="15" customHeight="1">
      <c r="A24" s="142"/>
      <c r="B24" s="140"/>
      <c r="C24" s="191" t="s">
        <v>267</v>
      </c>
      <c r="D24" s="139"/>
      <c r="E24" s="142"/>
      <c r="F24" s="141" t="s">
        <v>237</v>
      </c>
    </row>
    <row r="25" spans="1:6" s="136" customFormat="1" ht="15" customHeight="1">
      <c r="A25" s="142"/>
      <c r="B25" s="140"/>
      <c r="C25" s="191" t="s">
        <v>268</v>
      </c>
      <c r="D25" s="139"/>
      <c r="E25" s="142"/>
      <c r="F25" s="141" t="s">
        <v>237</v>
      </c>
    </row>
    <row r="26" spans="1:6" s="136" customFormat="1" ht="15" customHeight="1">
      <c r="A26" s="142"/>
      <c r="B26" s="140"/>
      <c r="C26" s="191" t="s">
        <v>269</v>
      </c>
      <c r="D26" s="139"/>
      <c r="E26" s="142"/>
      <c r="F26" s="141" t="s">
        <v>237</v>
      </c>
    </row>
    <row r="27" spans="1:6" s="136" customFormat="1" ht="15" customHeight="1">
      <c r="A27" s="142"/>
      <c r="B27" s="140"/>
      <c r="C27" s="191" t="s">
        <v>270</v>
      </c>
      <c r="D27" s="139"/>
      <c r="E27" s="142"/>
      <c r="F27" s="141" t="s">
        <v>237</v>
      </c>
    </row>
    <row r="28" spans="1:6" s="136" customFormat="1" ht="15" customHeight="1">
      <c r="A28" s="142"/>
      <c r="B28" s="140"/>
      <c r="C28" s="191" t="s">
        <v>271</v>
      </c>
      <c r="D28" s="139"/>
      <c r="E28" s="142"/>
      <c r="F28" s="141" t="s">
        <v>236</v>
      </c>
    </row>
    <row r="29" spans="1:6" s="136" customFormat="1" ht="15" customHeight="1">
      <c r="A29" s="142"/>
      <c r="B29" s="140"/>
      <c r="C29" s="191" t="s">
        <v>272</v>
      </c>
      <c r="D29" s="139"/>
      <c r="E29" s="142"/>
      <c r="F29" s="141" t="s">
        <v>237</v>
      </c>
    </row>
    <row r="30" spans="1:6" s="136" customFormat="1" ht="3" customHeight="1">
      <c r="B30" s="140"/>
      <c r="C30" s="192"/>
      <c r="D30" s="139"/>
      <c r="F30" s="141"/>
    </row>
    <row r="31" spans="1:6" s="136" customFormat="1" ht="15" customHeight="1">
      <c r="A31" s="142"/>
      <c r="B31" s="140"/>
      <c r="C31" s="191" t="s">
        <v>273</v>
      </c>
      <c r="D31" s="139"/>
      <c r="E31" s="142"/>
      <c r="F31" s="141" t="s">
        <v>237</v>
      </c>
    </row>
    <row r="32" spans="1:6" s="136" customFormat="1" ht="22.5">
      <c r="B32" s="140"/>
      <c r="C32" s="191" t="s">
        <v>274</v>
      </c>
      <c r="D32" s="139"/>
      <c r="F32" s="141" t="s">
        <v>237</v>
      </c>
    </row>
    <row r="33" spans="1:6" s="136" customFormat="1" ht="33.75">
      <c r="B33" s="140"/>
      <c r="C33" s="191" t="s">
        <v>275</v>
      </c>
      <c r="D33" s="139"/>
      <c r="F33" s="141" t="s">
        <v>237</v>
      </c>
    </row>
    <row r="34" spans="1:6" s="136" customFormat="1" ht="22.5">
      <c r="B34" s="140"/>
      <c r="C34" s="191" t="s">
        <v>276</v>
      </c>
      <c r="D34" s="139"/>
      <c r="F34" s="141" t="s">
        <v>237</v>
      </c>
    </row>
    <row r="35" spans="1:6" s="136" customFormat="1" ht="22.5">
      <c r="B35" s="140"/>
      <c r="C35" s="191" t="s">
        <v>277</v>
      </c>
      <c r="D35" s="139"/>
      <c r="F35" s="141" t="s">
        <v>237</v>
      </c>
    </row>
    <row r="36" spans="1:6" s="136" customFormat="1" ht="15" customHeight="1">
      <c r="A36" s="142"/>
      <c r="B36" s="140"/>
      <c r="C36" s="191" t="s">
        <v>278</v>
      </c>
      <c r="D36" s="139"/>
      <c r="E36" s="142"/>
      <c r="F36" s="141" t="s">
        <v>236</v>
      </c>
    </row>
    <row r="37" spans="1:6" s="136" customFormat="1" ht="15" customHeight="1">
      <c r="A37" s="142"/>
      <c r="B37" s="140"/>
      <c r="C37" s="191" t="s">
        <v>279</v>
      </c>
      <c r="D37" s="139"/>
      <c r="E37" s="142"/>
      <c r="F37" s="141" t="s">
        <v>237</v>
      </c>
    </row>
    <row r="38" spans="1:6" s="136" customFormat="1" ht="15" customHeight="1">
      <c r="A38" s="142"/>
      <c r="B38" s="140"/>
      <c r="C38" s="191" t="s">
        <v>280</v>
      </c>
      <c r="D38" s="139"/>
      <c r="E38" s="142"/>
      <c r="F38" s="141" t="s">
        <v>237</v>
      </c>
    </row>
    <row r="39" spans="1:6" s="136" customFormat="1" ht="3" customHeight="1">
      <c r="B39" s="140"/>
      <c r="C39" s="192"/>
      <c r="D39" s="139"/>
      <c r="F39" s="141"/>
    </row>
    <row r="40" spans="1:6" s="136" customFormat="1" ht="22.5">
      <c r="B40" s="140"/>
      <c r="C40" s="192" t="s">
        <v>281</v>
      </c>
      <c r="D40" s="139"/>
      <c r="F40" s="141" t="s">
        <v>237</v>
      </c>
    </row>
    <row r="41" spans="1:6" s="136" customFormat="1" ht="15" customHeight="1">
      <c r="A41" s="142"/>
      <c r="B41" s="140"/>
      <c r="C41" s="191" t="s">
        <v>282</v>
      </c>
      <c r="D41" s="139"/>
      <c r="E41" s="142"/>
      <c r="F41" s="141" t="s">
        <v>237</v>
      </c>
    </row>
    <row r="42" spans="1:6" s="136" customFormat="1" ht="15" customHeight="1">
      <c r="A42" s="142"/>
      <c r="B42" s="140"/>
      <c r="C42" s="191" t="s">
        <v>283</v>
      </c>
      <c r="D42" s="139"/>
      <c r="E42" s="142"/>
      <c r="F42" s="141" t="s">
        <v>237</v>
      </c>
    </row>
    <row r="43" spans="1:6" s="136" customFormat="1" ht="15" customHeight="1">
      <c r="A43" s="142"/>
      <c r="B43" s="140"/>
      <c r="C43" s="191" t="s">
        <v>341</v>
      </c>
      <c r="D43" s="139"/>
      <c r="E43" s="142"/>
      <c r="F43" s="141" t="s">
        <v>237</v>
      </c>
    </row>
    <row r="44" spans="1:6" s="136" customFormat="1" ht="22.5">
      <c r="B44" s="140"/>
      <c r="C44" s="189" t="s">
        <v>342</v>
      </c>
      <c r="D44" s="139"/>
      <c r="F44" s="141" t="s">
        <v>237</v>
      </c>
    </row>
    <row r="45" spans="1:6" s="136" customFormat="1" ht="15" customHeight="1">
      <c r="A45" s="142"/>
      <c r="B45" s="140"/>
      <c r="C45" s="191" t="s">
        <v>343</v>
      </c>
      <c r="D45" s="139"/>
      <c r="E45" s="142"/>
      <c r="F45" s="141" t="s">
        <v>237</v>
      </c>
    </row>
    <row r="46" spans="1:6" s="136" customFormat="1" ht="22.5">
      <c r="B46" s="140"/>
      <c r="C46" s="189" t="s">
        <v>344</v>
      </c>
      <c r="D46" s="139"/>
      <c r="F46" s="141" t="s">
        <v>237</v>
      </c>
    </row>
    <row r="47" spans="1:6" s="136" customFormat="1" ht="22.5">
      <c r="B47" s="140"/>
      <c r="C47" s="189" t="s">
        <v>345</v>
      </c>
      <c r="D47" s="139"/>
      <c r="F47" s="141" t="s">
        <v>236</v>
      </c>
    </row>
    <row r="48" spans="1:6" s="136" customFormat="1" ht="15" customHeight="1">
      <c r="A48" s="142"/>
      <c r="B48" s="140"/>
      <c r="C48" s="191" t="s">
        <v>346</v>
      </c>
      <c r="D48" s="139"/>
      <c r="E48" s="142"/>
      <c r="F48" s="141" t="s">
        <v>237</v>
      </c>
    </row>
    <row r="49" spans="1:7" s="136" customFormat="1" ht="15" customHeight="1">
      <c r="A49" s="142"/>
      <c r="B49" s="140"/>
      <c r="C49" s="191" t="s">
        <v>347</v>
      </c>
      <c r="D49" s="139"/>
      <c r="E49" s="142"/>
      <c r="F49" s="141" t="s">
        <v>237</v>
      </c>
    </row>
    <row r="50" spans="1:7" s="136" customFormat="1" ht="22.5">
      <c r="B50" s="140"/>
      <c r="C50" s="189" t="s">
        <v>348</v>
      </c>
      <c r="D50" s="139"/>
      <c r="F50" s="141" t="s">
        <v>238</v>
      </c>
    </row>
    <row r="51" spans="1:7" s="136" customFormat="1" ht="15" customHeight="1">
      <c r="A51" s="142"/>
      <c r="B51" s="140"/>
      <c r="C51" s="191" t="s">
        <v>349</v>
      </c>
      <c r="D51" s="139"/>
      <c r="E51" s="142"/>
      <c r="F51" s="141" t="s">
        <v>238</v>
      </c>
    </row>
    <row r="52" spans="1:7" s="136" customFormat="1" ht="15" customHeight="1">
      <c r="A52" s="142"/>
      <c r="B52" s="140"/>
      <c r="C52" s="191" t="s">
        <v>350</v>
      </c>
      <c r="D52" s="139"/>
      <c r="E52" s="142"/>
      <c r="F52" s="141" t="s">
        <v>238</v>
      </c>
    </row>
    <row r="53" spans="1:7" ht="33.75">
      <c r="B53" s="140"/>
      <c r="C53" s="189" t="s">
        <v>351</v>
      </c>
      <c r="D53" s="139"/>
      <c r="F53" s="141" t="s">
        <v>238</v>
      </c>
      <c r="G53" s="136"/>
    </row>
    <row r="54" spans="1:7" ht="45">
      <c r="B54" s="140"/>
      <c r="C54" s="189" t="s">
        <v>352</v>
      </c>
      <c r="D54" s="139"/>
      <c r="F54" s="141" t="s">
        <v>238</v>
      </c>
      <c r="G54" s="136"/>
    </row>
    <row r="55" spans="1:7" ht="33.75">
      <c r="B55" s="140"/>
      <c r="C55" s="189" t="s">
        <v>353</v>
      </c>
      <c r="D55" s="139"/>
      <c r="F55" s="141" t="s">
        <v>238</v>
      </c>
      <c r="G55" s="136"/>
    </row>
    <row r="56" spans="1:7" ht="33.75">
      <c r="B56" s="140"/>
      <c r="C56" s="191" t="s">
        <v>284</v>
      </c>
      <c r="D56" s="139"/>
      <c r="F56" s="141" t="s">
        <v>238</v>
      </c>
      <c r="G56" s="136"/>
    </row>
    <row r="57" spans="1:7" ht="22.5">
      <c r="B57" s="140"/>
      <c r="C57" s="191" t="s">
        <v>285</v>
      </c>
      <c r="D57" s="139"/>
      <c r="F57" s="141" t="s">
        <v>238</v>
      </c>
      <c r="G57" s="136"/>
    </row>
    <row r="58" spans="1:7" s="136" customFormat="1" ht="15" customHeight="1">
      <c r="A58" s="142"/>
      <c r="B58" s="140"/>
      <c r="C58" s="191" t="s">
        <v>286</v>
      </c>
      <c r="D58" s="139"/>
      <c r="E58" s="142"/>
      <c r="F58" s="141" t="s">
        <v>238</v>
      </c>
    </row>
    <row r="59" spans="1:7" ht="33.75">
      <c r="B59" s="140"/>
      <c r="C59" s="191" t="s">
        <v>287</v>
      </c>
      <c r="D59" s="139"/>
      <c r="F59" s="141" t="s">
        <v>238</v>
      </c>
      <c r="G59" s="136"/>
    </row>
    <row r="60" spans="1:7" s="136" customFormat="1" ht="15" customHeight="1">
      <c r="A60" s="142"/>
      <c r="B60" s="140"/>
      <c r="C60" s="191" t="s">
        <v>288</v>
      </c>
      <c r="D60" s="139"/>
      <c r="E60" s="142"/>
      <c r="F60" s="141" t="s">
        <v>238</v>
      </c>
    </row>
    <row r="61" spans="1:7" ht="22.5">
      <c r="B61" s="140"/>
      <c r="C61" s="191" t="s">
        <v>289</v>
      </c>
      <c r="D61" s="139"/>
      <c r="F61" s="141" t="s">
        <v>238</v>
      </c>
      <c r="G61" s="136"/>
    </row>
    <row r="62" spans="1:7" ht="22.5">
      <c r="B62" s="140"/>
      <c r="C62" s="191" t="s">
        <v>290</v>
      </c>
      <c r="D62" s="139"/>
      <c r="F62" s="141" t="s">
        <v>237</v>
      </c>
      <c r="G62" s="136"/>
    </row>
    <row r="63" spans="1:7" ht="22.5">
      <c r="B63" s="140"/>
      <c r="C63" s="191" t="s">
        <v>291</v>
      </c>
      <c r="D63" s="139"/>
      <c r="F63" s="141" t="s">
        <v>237</v>
      </c>
      <c r="G63" s="136"/>
    </row>
    <row r="64" spans="1:7" s="136" customFormat="1" ht="15" customHeight="1">
      <c r="A64" s="142"/>
      <c r="B64" s="140"/>
      <c r="C64" s="191" t="s">
        <v>292</v>
      </c>
      <c r="D64" s="139"/>
      <c r="E64" s="142"/>
      <c r="F64" s="141" t="s">
        <v>237</v>
      </c>
    </row>
    <row r="65" spans="1:7" s="136" customFormat="1" ht="15" customHeight="1">
      <c r="A65" s="142"/>
      <c r="B65" s="140"/>
      <c r="C65" s="191" t="s">
        <v>293</v>
      </c>
      <c r="D65" s="139"/>
      <c r="E65" s="142"/>
      <c r="F65" s="141" t="s">
        <v>237</v>
      </c>
    </row>
    <row r="66" spans="1:7" s="136" customFormat="1" ht="15" customHeight="1">
      <c r="A66" s="142"/>
      <c r="B66" s="140"/>
      <c r="C66" s="191" t="s">
        <v>294</v>
      </c>
      <c r="D66" s="139"/>
      <c r="E66" s="142"/>
      <c r="F66" s="141" t="s">
        <v>237</v>
      </c>
    </row>
    <row r="67" spans="1:7" ht="22.5">
      <c r="B67" s="140"/>
      <c r="C67" s="192" t="s">
        <v>295</v>
      </c>
      <c r="D67" s="139"/>
      <c r="F67" s="141" t="s">
        <v>237</v>
      </c>
      <c r="G67" s="136"/>
    </row>
    <row r="68" spans="1:7" s="136" customFormat="1" ht="15" customHeight="1">
      <c r="A68" s="142"/>
      <c r="B68" s="140"/>
      <c r="C68" s="191" t="s">
        <v>296</v>
      </c>
      <c r="D68" s="139"/>
      <c r="E68" s="142"/>
      <c r="F68" s="141" t="s">
        <v>237</v>
      </c>
    </row>
    <row r="69" spans="1:7" ht="22.5">
      <c r="B69" s="140"/>
      <c r="C69" s="191" t="s">
        <v>297</v>
      </c>
      <c r="D69" s="139"/>
      <c r="F69" s="141" t="s">
        <v>237</v>
      </c>
      <c r="G69" s="136"/>
    </row>
    <row r="70" spans="1:7" ht="22.5">
      <c r="B70" s="140"/>
      <c r="C70" s="191" t="s">
        <v>298</v>
      </c>
      <c r="D70" s="139"/>
      <c r="F70" s="141" t="s">
        <v>237</v>
      </c>
      <c r="G70" s="136"/>
    </row>
    <row r="71" spans="1:7" s="136" customFormat="1" ht="15" customHeight="1">
      <c r="A71" s="142"/>
      <c r="B71" s="140"/>
      <c r="C71" s="191" t="s">
        <v>299</v>
      </c>
      <c r="D71" s="139"/>
      <c r="E71" s="142"/>
      <c r="F71" s="141" t="s">
        <v>237</v>
      </c>
    </row>
    <row r="72" spans="1:7" ht="22.5">
      <c r="B72" s="140"/>
      <c r="C72" s="191" t="s">
        <v>300</v>
      </c>
      <c r="D72" s="139"/>
      <c r="F72" s="141" t="s">
        <v>237</v>
      </c>
      <c r="G72" s="136"/>
    </row>
    <row r="73" spans="1:7" s="136" customFormat="1" ht="15" customHeight="1">
      <c r="A73" s="142"/>
      <c r="B73" s="140"/>
      <c r="C73" s="191" t="s">
        <v>301</v>
      </c>
      <c r="D73" s="139"/>
      <c r="E73" s="142"/>
      <c r="F73" s="141" t="s">
        <v>237</v>
      </c>
    </row>
    <row r="74" spans="1:7" s="136" customFormat="1" ht="3" customHeight="1">
      <c r="B74" s="140"/>
      <c r="C74" s="192"/>
      <c r="D74" s="139"/>
      <c r="F74" s="141"/>
    </row>
    <row r="75" spans="1:7" s="136" customFormat="1" ht="15" customHeight="1">
      <c r="A75" s="142"/>
      <c r="B75" s="140"/>
      <c r="C75" s="191" t="s">
        <v>302</v>
      </c>
      <c r="D75" s="139"/>
      <c r="E75" s="142"/>
      <c r="F75" s="141" t="s">
        <v>237</v>
      </c>
    </row>
    <row r="76" spans="1:7" s="136" customFormat="1" ht="15" customHeight="1">
      <c r="A76" s="142"/>
      <c r="B76" s="140"/>
      <c r="C76" s="191" t="s">
        <v>303</v>
      </c>
      <c r="D76" s="139"/>
      <c r="E76" s="142"/>
      <c r="F76" s="141" t="s">
        <v>237</v>
      </c>
    </row>
    <row r="77" spans="1:7" ht="22.5">
      <c r="B77" s="140"/>
      <c r="C77" s="191" t="s">
        <v>304</v>
      </c>
      <c r="D77" s="139"/>
      <c r="F77" s="141" t="s">
        <v>236</v>
      </c>
      <c r="G77" s="136"/>
    </row>
    <row r="78" spans="1:7" s="136" customFormat="1" ht="15" customHeight="1">
      <c r="A78" s="142"/>
      <c r="B78" s="140"/>
      <c r="C78" s="191" t="s">
        <v>305</v>
      </c>
      <c r="D78" s="139"/>
      <c r="E78" s="142"/>
      <c r="F78" s="141" t="s">
        <v>237</v>
      </c>
    </row>
    <row r="79" spans="1:7" ht="22.5">
      <c r="B79" s="140"/>
      <c r="C79" s="191" t="s">
        <v>306</v>
      </c>
      <c r="D79" s="139"/>
      <c r="F79" s="141" t="s">
        <v>237</v>
      </c>
      <c r="G79" s="136"/>
    </row>
    <row r="80" spans="1:7" s="136" customFormat="1" ht="15" customHeight="1">
      <c r="A80" s="142"/>
      <c r="B80" s="140"/>
      <c r="C80" s="191" t="s">
        <v>307</v>
      </c>
      <c r="D80" s="139"/>
      <c r="E80" s="142"/>
      <c r="F80" s="141" t="s">
        <v>237</v>
      </c>
    </row>
    <row r="81" spans="1:7" s="136" customFormat="1" ht="15" customHeight="1">
      <c r="A81" s="142"/>
      <c r="B81" s="140"/>
      <c r="C81" s="191" t="s">
        <v>308</v>
      </c>
      <c r="D81" s="139"/>
      <c r="E81" s="142"/>
      <c r="F81" s="141" t="s">
        <v>238</v>
      </c>
    </row>
    <row r="82" spans="1:7" ht="22.5">
      <c r="B82" s="140"/>
      <c r="C82" s="191" t="s">
        <v>309</v>
      </c>
      <c r="D82" s="139"/>
      <c r="F82" s="141" t="s">
        <v>238</v>
      </c>
      <c r="G82" s="136"/>
    </row>
    <row r="83" spans="1:7" s="136" customFormat="1" ht="15" customHeight="1">
      <c r="A83" s="142"/>
      <c r="B83" s="140"/>
      <c r="C83" s="191" t="s">
        <v>310</v>
      </c>
      <c r="D83" s="139"/>
      <c r="E83" s="142"/>
      <c r="F83" s="141" t="s">
        <v>238</v>
      </c>
    </row>
    <row r="84" spans="1:7" s="136" customFormat="1" ht="3" customHeight="1">
      <c r="B84" s="140"/>
      <c r="C84" s="192"/>
      <c r="D84" s="139"/>
      <c r="F84" s="141"/>
    </row>
    <row r="85" spans="1:7" ht="33.75">
      <c r="B85" s="140"/>
      <c r="C85" s="192" t="s">
        <v>311</v>
      </c>
      <c r="D85" s="139"/>
      <c r="F85" s="141" t="s">
        <v>238</v>
      </c>
      <c r="G85" s="136"/>
    </row>
    <row r="86" spans="1:7" s="136" customFormat="1" ht="15" customHeight="1">
      <c r="A86" s="142"/>
      <c r="B86" s="140"/>
      <c r="C86" s="191" t="s">
        <v>312</v>
      </c>
      <c r="D86" s="139"/>
      <c r="E86" s="142"/>
      <c r="F86" s="141" t="s">
        <v>238</v>
      </c>
    </row>
    <row r="87" spans="1:7" ht="22.5">
      <c r="B87" s="140"/>
      <c r="C87" s="191" t="s">
        <v>313</v>
      </c>
      <c r="D87" s="139"/>
      <c r="F87" s="141" t="s">
        <v>237</v>
      </c>
      <c r="G87" s="136"/>
    </row>
    <row r="88" spans="1:7" ht="22.5">
      <c r="B88" s="140"/>
      <c r="C88" s="191" t="s">
        <v>314</v>
      </c>
      <c r="D88" s="139"/>
      <c r="F88" s="141" t="s">
        <v>238</v>
      </c>
      <c r="G88" s="136"/>
    </row>
    <row r="89" spans="1:7" s="136" customFormat="1" ht="15" customHeight="1">
      <c r="A89" s="142"/>
      <c r="B89" s="140"/>
      <c r="C89" s="191" t="s">
        <v>315</v>
      </c>
      <c r="D89" s="139"/>
      <c r="E89" s="142"/>
      <c r="F89" s="141" t="s">
        <v>238</v>
      </c>
    </row>
    <row r="90" spans="1:7" s="136" customFormat="1" ht="3" customHeight="1">
      <c r="B90" s="140"/>
      <c r="C90" s="192"/>
      <c r="D90" s="139"/>
      <c r="F90" s="141"/>
    </row>
    <row r="91" spans="1:7" ht="25.5" customHeight="1">
      <c r="B91" s="140"/>
      <c r="C91" s="192" t="s">
        <v>316</v>
      </c>
      <c r="D91" s="139"/>
      <c r="F91" s="141" t="s">
        <v>238</v>
      </c>
      <c r="G91" s="136"/>
    </row>
    <row r="92" spans="1:7" s="136" customFormat="1" ht="3" customHeight="1">
      <c r="B92" s="140"/>
      <c r="C92" s="192"/>
      <c r="D92" s="139"/>
      <c r="F92" s="141"/>
    </row>
    <row r="93" spans="1:7" ht="33.75">
      <c r="B93" s="140"/>
      <c r="C93" s="192" t="s">
        <v>317</v>
      </c>
      <c r="D93" s="139"/>
      <c r="F93" s="141" t="s">
        <v>238</v>
      </c>
      <c r="G93" s="136"/>
    </row>
    <row r="94" spans="1:7" s="136" customFormat="1" ht="3" customHeight="1">
      <c r="B94" s="140"/>
      <c r="C94" s="192"/>
      <c r="D94" s="139"/>
      <c r="F94" s="141"/>
    </row>
    <row r="95" spans="1:7" ht="22.5">
      <c r="B95" s="140"/>
      <c r="C95" s="192" t="s">
        <v>318</v>
      </c>
      <c r="D95" s="139"/>
      <c r="F95" s="141" t="s">
        <v>238</v>
      </c>
      <c r="G95" s="136"/>
    </row>
    <row r="96" spans="1:7" s="136" customFormat="1" ht="15" customHeight="1">
      <c r="A96" s="142"/>
      <c r="B96" s="140"/>
      <c r="C96" s="191" t="s">
        <v>319</v>
      </c>
      <c r="D96" s="139"/>
      <c r="E96" s="142"/>
      <c r="F96" s="141" t="s">
        <v>237</v>
      </c>
    </row>
    <row r="97" spans="1:7" ht="22.5">
      <c r="B97" s="140"/>
      <c r="C97" s="191" t="s">
        <v>320</v>
      </c>
      <c r="D97" s="139"/>
      <c r="F97" s="141" t="s">
        <v>237</v>
      </c>
      <c r="G97" s="136"/>
    </row>
    <row r="98" spans="1:7" s="136" customFormat="1" ht="33.75">
      <c r="B98" s="140"/>
      <c r="C98" s="191" t="s">
        <v>321</v>
      </c>
      <c r="D98" s="139"/>
      <c r="F98" s="141" t="s">
        <v>237</v>
      </c>
    </row>
    <row r="99" spans="1:7" ht="22.5">
      <c r="B99" s="140"/>
      <c r="C99" s="191" t="s">
        <v>322</v>
      </c>
      <c r="D99" s="139"/>
      <c r="F99" s="141" t="s">
        <v>236</v>
      </c>
      <c r="G99" s="136"/>
    </row>
    <row r="100" spans="1:7" s="136" customFormat="1" ht="3" customHeight="1">
      <c r="B100" s="140"/>
      <c r="C100" s="192"/>
      <c r="D100" s="139"/>
      <c r="F100" s="141"/>
    </row>
    <row r="101" spans="1:7" ht="56.25">
      <c r="B101" s="140"/>
      <c r="C101" s="192" t="s">
        <v>323</v>
      </c>
      <c r="D101" s="139"/>
      <c r="F101" s="141" t="s">
        <v>237</v>
      </c>
      <c r="G101" s="136"/>
    </row>
    <row r="102" spans="1:7" s="136" customFormat="1" ht="3" customHeight="1">
      <c r="B102" s="140"/>
      <c r="C102" s="192"/>
      <c r="D102" s="139"/>
      <c r="F102" s="141"/>
    </row>
    <row r="103" spans="1:7" ht="33.75">
      <c r="B103" s="140"/>
      <c r="C103" s="192" t="s">
        <v>324</v>
      </c>
      <c r="D103" s="139"/>
      <c r="F103" s="141" t="s">
        <v>237</v>
      </c>
      <c r="G103" s="136"/>
    </row>
    <row r="104" spans="1:7" s="136" customFormat="1" ht="15" customHeight="1">
      <c r="A104" s="142"/>
      <c r="B104" s="140"/>
      <c r="C104" s="191" t="s">
        <v>325</v>
      </c>
      <c r="D104" s="139"/>
      <c r="E104" s="142"/>
      <c r="F104" s="141" t="s">
        <v>237</v>
      </c>
    </row>
    <row r="105" spans="1:7" s="136" customFormat="1" ht="15" customHeight="1">
      <c r="A105" s="142"/>
      <c r="B105" s="140"/>
      <c r="C105" s="191" t="s">
        <v>326</v>
      </c>
      <c r="D105" s="139"/>
      <c r="E105" s="142"/>
      <c r="F105" s="141" t="s">
        <v>237</v>
      </c>
    </row>
    <row r="106" spans="1:7" s="136" customFormat="1" ht="15" customHeight="1">
      <c r="A106" s="142"/>
      <c r="B106" s="140"/>
      <c r="C106" s="191" t="s">
        <v>327</v>
      </c>
      <c r="D106" s="139"/>
      <c r="E106" s="142"/>
      <c r="F106" s="141" t="s">
        <v>237</v>
      </c>
    </row>
    <row r="107" spans="1:7" ht="22.5">
      <c r="B107" s="140"/>
      <c r="C107" s="191" t="s">
        <v>328</v>
      </c>
      <c r="D107" s="139"/>
      <c r="F107" s="141" t="s">
        <v>237</v>
      </c>
      <c r="G107" s="136"/>
    </row>
    <row r="108" spans="1:7" s="136" customFormat="1" ht="15" customHeight="1">
      <c r="A108" s="142"/>
      <c r="B108" s="140"/>
      <c r="C108" s="191" t="s">
        <v>329</v>
      </c>
      <c r="D108" s="139"/>
      <c r="E108" s="142"/>
      <c r="F108" s="141" t="s">
        <v>237</v>
      </c>
    </row>
    <row r="109" spans="1:7" s="136" customFormat="1" ht="15" customHeight="1">
      <c r="A109" s="142"/>
      <c r="B109" s="140"/>
      <c r="C109" s="191" t="s">
        <v>330</v>
      </c>
      <c r="D109" s="139"/>
      <c r="E109" s="142"/>
      <c r="F109" s="141" t="s">
        <v>237</v>
      </c>
    </row>
    <row r="110" spans="1:7" s="136" customFormat="1" ht="33.75">
      <c r="B110" s="140"/>
      <c r="C110" s="191" t="s">
        <v>331</v>
      </c>
      <c r="D110" s="139"/>
      <c r="F110" s="141" t="s">
        <v>237</v>
      </c>
    </row>
    <row r="111" spans="1:7" ht="33.75">
      <c r="B111" s="140"/>
      <c r="C111" s="191" t="s">
        <v>332</v>
      </c>
      <c r="D111" s="139"/>
      <c r="F111" s="141" t="s">
        <v>236</v>
      </c>
      <c r="G111" s="136"/>
    </row>
    <row r="112" spans="1:7" s="136" customFormat="1" ht="3" customHeight="1">
      <c r="B112" s="140"/>
      <c r="C112" s="192"/>
      <c r="D112" s="139"/>
      <c r="F112" s="141"/>
    </row>
    <row r="113" spans="2:7" ht="22.5">
      <c r="B113" s="140"/>
      <c r="C113" s="192" t="s">
        <v>333</v>
      </c>
      <c r="D113" s="139"/>
      <c r="F113" s="141" t="s">
        <v>237</v>
      </c>
      <c r="G113" s="136"/>
    </row>
    <row r="114" spans="2:7" s="136" customFormat="1" ht="3" customHeight="1">
      <c r="B114" s="140"/>
      <c r="C114" s="192"/>
      <c r="D114" s="139"/>
      <c r="F114" s="141"/>
    </row>
    <row r="115" spans="2:7" ht="33.75">
      <c r="B115" s="140"/>
      <c r="C115" s="192" t="s">
        <v>334</v>
      </c>
      <c r="D115" s="139"/>
      <c r="F115" s="141" t="s">
        <v>237</v>
      </c>
      <c r="G115" s="136"/>
    </row>
    <row r="116" spans="2:7" s="136" customFormat="1" ht="3" customHeight="1">
      <c r="B116" s="140"/>
      <c r="C116" s="192"/>
      <c r="D116" s="139"/>
      <c r="F116" s="141"/>
    </row>
    <row r="117" spans="2:7" ht="22.5">
      <c r="B117" s="140"/>
      <c r="C117" s="192" t="s">
        <v>335</v>
      </c>
      <c r="D117" s="139"/>
      <c r="F117" s="141" t="s">
        <v>237</v>
      </c>
      <c r="G117" s="136"/>
    </row>
    <row r="118" spans="2:7" s="136" customFormat="1" ht="3" customHeight="1">
      <c r="B118" s="140"/>
      <c r="C118" s="192"/>
      <c r="D118" s="139"/>
      <c r="F118" s="141"/>
    </row>
    <row r="119" spans="2:7" ht="56.25">
      <c r="B119" s="140"/>
      <c r="C119" s="192" t="s">
        <v>336</v>
      </c>
      <c r="D119" s="139"/>
      <c r="F119" s="141" t="s">
        <v>237</v>
      </c>
      <c r="G119" s="136"/>
    </row>
    <row r="120" spans="2:7" s="136" customFormat="1" ht="3" customHeight="1">
      <c r="B120" s="140"/>
      <c r="C120" s="192"/>
      <c r="D120" s="139"/>
      <c r="F120" s="141"/>
    </row>
    <row r="121" spans="2:7" s="136" customFormat="1" ht="33.75">
      <c r="B121" s="140"/>
      <c r="C121" s="192" t="s">
        <v>337</v>
      </c>
      <c r="D121" s="139"/>
      <c r="F121" s="141" t="s">
        <v>237</v>
      </c>
    </row>
    <row r="122" spans="2:7" s="136" customFormat="1" ht="3" customHeight="1">
      <c r="B122" s="140"/>
      <c r="C122" s="192"/>
      <c r="D122" s="139"/>
      <c r="F122" s="141"/>
    </row>
    <row r="123" spans="2:7" ht="22.5">
      <c r="B123" s="140"/>
      <c r="C123" s="192" t="s">
        <v>338</v>
      </c>
      <c r="D123" s="139"/>
      <c r="F123" s="141" t="s">
        <v>236</v>
      </c>
      <c r="G123" s="136"/>
    </row>
    <row r="124" spans="2:7" s="136" customFormat="1" ht="3" customHeight="1">
      <c r="B124" s="140"/>
      <c r="C124" s="192"/>
      <c r="D124" s="139"/>
      <c r="F124" s="141"/>
    </row>
    <row r="125" spans="2:7" s="136" customFormat="1" ht="45">
      <c r="B125" s="140"/>
      <c r="C125" s="192" t="s">
        <v>339</v>
      </c>
      <c r="D125" s="139"/>
      <c r="F125" s="141" t="s">
        <v>237</v>
      </c>
    </row>
    <row r="126" spans="2:7" s="136" customFormat="1" ht="3" customHeight="1">
      <c r="B126" s="140"/>
      <c r="C126" s="192"/>
      <c r="D126" s="139"/>
      <c r="F126" s="141"/>
    </row>
    <row r="127" spans="2:7" ht="22.5">
      <c r="B127" s="140"/>
      <c r="C127" s="192" t="s">
        <v>340</v>
      </c>
      <c r="D127" s="139"/>
      <c r="F127" s="141" t="s">
        <v>236</v>
      </c>
      <c r="G127" s="136"/>
    </row>
    <row r="128" spans="2:7" ht="12" thickBot="1">
      <c r="B128" s="138"/>
      <c r="C128" s="185"/>
      <c r="D128" s="137"/>
    </row>
    <row r="129" ht="12" thickTop="1"/>
  </sheetData>
  <sheetProtection password="FA9C" sheet="1" objects="1" scenarios="1" formatColumns="0" formatRows="0"/>
  <pageMargins left="0.7" right="0.7" top="0.75" bottom="0.75" header="0.3" footer="0.3"/>
  <pageSetup paperSize="9" orientation="portrait" verticalDpi="0" r:id="rId1"/>
</worksheet>
</file>

<file path=xl/worksheets/sheet30.xml><?xml version="1.0" encoding="utf-8"?>
<worksheet xmlns="http://schemas.openxmlformats.org/spreadsheetml/2006/main" xmlns:r="http://schemas.openxmlformats.org/officeDocument/2006/relationships">
  <sheetPr codeName="modThisWorkbook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1.xml><?xml version="1.0" encoding="utf-8"?>
<worksheet xmlns="http://schemas.openxmlformats.org/spreadsheetml/2006/main" xmlns:r="http://schemas.openxmlformats.org/officeDocument/2006/relationships">
  <sheetPr codeName="TSH_REESTR_MO">
    <tabColor indexed="47"/>
  </sheetPr>
  <dimension ref="A1:D473"/>
  <sheetViews>
    <sheetView showGridLines="0" zoomScaleNormal="100" workbookViewId="0"/>
  </sheetViews>
  <sheetFormatPr defaultRowHeight="11.25"/>
  <sheetData>
    <row r="1" spans="1:4">
      <c r="A1" t="s">
        <v>184</v>
      </c>
      <c r="B1" t="s">
        <v>181</v>
      </c>
      <c r="C1" t="s">
        <v>182</v>
      </c>
      <c r="D1" t="s">
        <v>183</v>
      </c>
    </row>
    <row r="2" spans="1:4">
      <c r="A2">
        <v>1</v>
      </c>
      <c r="B2" t="s">
        <v>764</v>
      </c>
      <c r="C2" t="s">
        <v>764</v>
      </c>
      <c r="D2" t="s">
        <v>765</v>
      </c>
    </row>
    <row r="3" spans="1:4">
      <c r="A3">
        <v>2</v>
      </c>
      <c r="B3" t="s">
        <v>764</v>
      </c>
      <c r="C3" t="s">
        <v>798</v>
      </c>
      <c r="D3" t="s">
        <v>799</v>
      </c>
    </row>
    <row r="4" spans="1:4">
      <c r="A4">
        <v>3</v>
      </c>
      <c r="B4" t="s">
        <v>764</v>
      </c>
      <c r="C4" t="s">
        <v>800</v>
      </c>
      <c r="D4" t="s">
        <v>801</v>
      </c>
    </row>
    <row r="5" spans="1:4">
      <c r="A5">
        <v>4</v>
      </c>
      <c r="B5" t="s">
        <v>764</v>
      </c>
      <c r="C5" t="s">
        <v>802</v>
      </c>
      <c r="D5" t="s">
        <v>803</v>
      </c>
    </row>
    <row r="6" spans="1:4">
      <c r="A6">
        <v>5</v>
      </c>
      <c r="B6" t="s">
        <v>764</v>
      </c>
      <c r="C6" t="s">
        <v>804</v>
      </c>
      <c r="D6" t="s">
        <v>805</v>
      </c>
    </row>
    <row r="7" spans="1:4">
      <c r="A7">
        <v>6</v>
      </c>
      <c r="B7" t="s">
        <v>764</v>
      </c>
      <c r="C7" t="s">
        <v>806</v>
      </c>
      <c r="D7" t="s">
        <v>807</v>
      </c>
    </row>
    <row r="8" spans="1:4">
      <c r="A8">
        <v>7</v>
      </c>
      <c r="B8" t="s">
        <v>764</v>
      </c>
      <c r="C8" t="s">
        <v>808</v>
      </c>
      <c r="D8" t="s">
        <v>809</v>
      </c>
    </row>
    <row r="9" spans="1:4">
      <c r="A9">
        <v>8</v>
      </c>
      <c r="B9" t="s">
        <v>764</v>
      </c>
      <c r="C9" t="s">
        <v>810</v>
      </c>
      <c r="D9" t="s">
        <v>811</v>
      </c>
    </row>
    <row r="10" spans="1:4">
      <c r="A10">
        <v>9</v>
      </c>
      <c r="B10" t="s">
        <v>764</v>
      </c>
      <c r="C10" t="s">
        <v>812</v>
      </c>
      <c r="D10" t="s">
        <v>813</v>
      </c>
    </row>
    <row r="11" spans="1:4">
      <c r="A11">
        <v>10</v>
      </c>
      <c r="B11" t="s">
        <v>764</v>
      </c>
      <c r="C11" t="s">
        <v>814</v>
      </c>
      <c r="D11" t="s">
        <v>815</v>
      </c>
    </row>
    <row r="12" spans="1:4">
      <c r="A12">
        <v>11</v>
      </c>
      <c r="B12" t="s">
        <v>764</v>
      </c>
      <c r="C12" t="s">
        <v>816</v>
      </c>
      <c r="D12" t="s">
        <v>817</v>
      </c>
    </row>
    <row r="13" spans="1:4">
      <c r="A13">
        <v>12</v>
      </c>
      <c r="B13" t="s">
        <v>764</v>
      </c>
      <c r="C13" t="s">
        <v>766</v>
      </c>
      <c r="D13" t="s">
        <v>767</v>
      </c>
    </row>
    <row r="14" spans="1:4">
      <c r="A14">
        <v>13</v>
      </c>
      <c r="B14" t="s">
        <v>764</v>
      </c>
      <c r="C14" t="s">
        <v>818</v>
      </c>
      <c r="D14" t="s">
        <v>819</v>
      </c>
    </row>
    <row r="15" spans="1:4">
      <c r="A15">
        <v>14</v>
      </c>
      <c r="B15" t="s">
        <v>764</v>
      </c>
      <c r="C15" t="s">
        <v>820</v>
      </c>
      <c r="D15" t="s">
        <v>821</v>
      </c>
    </row>
    <row r="16" spans="1:4">
      <c r="A16">
        <v>15</v>
      </c>
      <c r="B16" t="s">
        <v>764</v>
      </c>
      <c r="C16" t="s">
        <v>822</v>
      </c>
      <c r="D16" t="s">
        <v>823</v>
      </c>
    </row>
    <row r="17" spans="1:4">
      <c r="A17">
        <v>16</v>
      </c>
      <c r="B17" t="s">
        <v>764</v>
      </c>
      <c r="C17" t="s">
        <v>824</v>
      </c>
      <c r="D17" t="s">
        <v>825</v>
      </c>
    </row>
    <row r="18" spans="1:4">
      <c r="A18">
        <v>17</v>
      </c>
      <c r="B18" t="s">
        <v>764</v>
      </c>
      <c r="C18" t="s">
        <v>826</v>
      </c>
      <c r="D18" t="s">
        <v>827</v>
      </c>
    </row>
    <row r="19" spans="1:4">
      <c r="A19">
        <v>18</v>
      </c>
      <c r="B19" t="s">
        <v>764</v>
      </c>
      <c r="C19" t="s">
        <v>828</v>
      </c>
      <c r="D19" t="s">
        <v>829</v>
      </c>
    </row>
    <row r="20" spans="1:4">
      <c r="A20">
        <v>19</v>
      </c>
      <c r="B20" t="s">
        <v>471</v>
      </c>
      <c r="C20" t="s">
        <v>471</v>
      </c>
      <c r="D20" t="s">
        <v>472</v>
      </c>
    </row>
    <row r="21" spans="1:4">
      <c r="A21">
        <v>20</v>
      </c>
      <c r="B21" t="s">
        <v>471</v>
      </c>
      <c r="C21" t="s">
        <v>637</v>
      </c>
      <c r="D21" t="s">
        <v>638</v>
      </c>
    </row>
    <row r="22" spans="1:4">
      <c r="A22">
        <v>21</v>
      </c>
      <c r="B22" t="s">
        <v>471</v>
      </c>
      <c r="C22" t="s">
        <v>473</v>
      </c>
      <c r="D22" t="s">
        <v>474</v>
      </c>
    </row>
    <row r="23" spans="1:4">
      <c r="A23">
        <v>22</v>
      </c>
      <c r="B23" t="s">
        <v>471</v>
      </c>
      <c r="C23" t="s">
        <v>631</v>
      </c>
      <c r="D23" t="s">
        <v>632</v>
      </c>
    </row>
    <row r="24" spans="1:4">
      <c r="A24">
        <v>23</v>
      </c>
      <c r="B24" t="s">
        <v>471</v>
      </c>
      <c r="C24" t="s">
        <v>535</v>
      </c>
      <c r="D24" t="s">
        <v>536</v>
      </c>
    </row>
    <row r="25" spans="1:4">
      <c r="A25">
        <v>24</v>
      </c>
      <c r="B25" t="s">
        <v>491</v>
      </c>
      <c r="C25" t="s">
        <v>491</v>
      </c>
      <c r="D25" t="s">
        <v>492</v>
      </c>
    </row>
    <row r="26" spans="1:4">
      <c r="A26">
        <v>25</v>
      </c>
      <c r="B26" t="s">
        <v>491</v>
      </c>
      <c r="C26" t="s">
        <v>603</v>
      </c>
      <c r="D26" t="s">
        <v>604</v>
      </c>
    </row>
    <row r="27" spans="1:4">
      <c r="A27">
        <v>26</v>
      </c>
      <c r="B27" t="s">
        <v>491</v>
      </c>
      <c r="C27" t="s">
        <v>830</v>
      </c>
      <c r="D27" t="s">
        <v>831</v>
      </c>
    </row>
    <row r="28" spans="1:4">
      <c r="A28">
        <v>27</v>
      </c>
      <c r="B28" t="s">
        <v>491</v>
      </c>
      <c r="C28" t="s">
        <v>832</v>
      </c>
      <c r="D28" t="s">
        <v>833</v>
      </c>
    </row>
    <row r="29" spans="1:4">
      <c r="A29">
        <v>28</v>
      </c>
      <c r="B29" t="s">
        <v>491</v>
      </c>
      <c r="C29" t="s">
        <v>834</v>
      </c>
      <c r="D29" t="s">
        <v>835</v>
      </c>
    </row>
    <row r="30" spans="1:4">
      <c r="A30">
        <v>29</v>
      </c>
      <c r="B30" t="s">
        <v>491</v>
      </c>
      <c r="C30" t="s">
        <v>493</v>
      </c>
      <c r="D30" t="s">
        <v>494</v>
      </c>
    </row>
    <row r="31" spans="1:4">
      <c r="A31">
        <v>30</v>
      </c>
      <c r="B31" t="s">
        <v>491</v>
      </c>
      <c r="C31" t="s">
        <v>836</v>
      </c>
      <c r="D31" t="s">
        <v>837</v>
      </c>
    </row>
    <row r="32" spans="1:4">
      <c r="A32">
        <v>31</v>
      </c>
      <c r="B32" t="s">
        <v>491</v>
      </c>
      <c r="C32" t="s">
        <v>838</v>
      </c>
      <c r="D32" t="s">
        <v>839</v>
      </c>
    </row>
    <row r="33" spans="1:4">
      <c r="A33">
        <v>32</v>
      </c>
      <c r="B33" t="s">
        <v>625</v>
      </c>
      <c r="C33" t="s">
        <v>625</v>
      </c>
      <c r="D33" t="s">
        <v>626</v>
      </c>
    </row>
    <row r="34" spans="1:4">
      <c r="A34">
        <v>33</v>
      </c>
      <c r="B34" t="s">
        <v>625</v>
      </c>
      <c r="C34" t="s">
        <v>627</v>
      </c>
      <c r="D34" t="s">
        <v>628</v>
      </c>
    </row>
    <row r="35" spans="1:4">
      <c r="A35">
        <v>34</v>
      </c>
      <c r="B35" t="s">
        <v>625</v>
      </c>
      <c r="C35" t="s">
        <v>840</v>
      </c>
      <c r="D35" t="s">
        <v>841</v>
      </c>
    </row>
    <row r="36" spans="1:4">
      <c r="A36">
        <v>35</v>
      </c>
      <c r="B36" t="s">
        <v>625</v>
      </c>
      <c r="C36" t="s">
        <v>842</v>
      </c>
      <c r="D36" t="s">
        <v>843</v>
      </c>
    </row>
    <row r="37" spans="1:4">
      <c r="A37">
        <v>36</v>
      </c>
      <c r="B37" t="s">
        <v>625</v>
      </c>
      <c r="C37" t="s">
        <v>844</v>
      </c>
      <c r="D37" t="s">
        <v>845</v>
      </c>
    </row>
    <row r="38" spans="1:4">
      <c r="A38">
        <v>37</v>
      </c>
      <c r="B38" t="s">
        <v>625</v>
      </c>
      <c r="C38" t="s">
        <v>846</v>
      </c>
      <c r="D38" t="s">
        <v>847</v>
      </c>
    </row>
    <row r="39" spans="1:4">
      <c r="A39">
        <v>38</v>
      </c>
      <c r="B39" t="s">
        <v>625</v>
      </c>
      <c r="C39" t="s">
        <v>848</v>
      </c>
      <c r="D39" t="s">
        <v>849</v>
      </c>
    </row>
    <row r="40" spans="1:4">
      <c r="A40">
        <v>39</v>
      </c>
      <c r="B40" t="s">
        <v>625</v>
      </c>
      <c r="C40" t="s">
        <v>850</v>
      </c>
      <c r="D40" t="s">
        <v>851</v>
      </c>
    </row>
    <row r="41" spans="1:4">
      <c r="A41">
        <v>40</v>
      </c>
      <c r="B41" t="s">
        <v>625</v>
      </c>
      <c r="C41" t="s">
        <v>852</v>
      </c>
      <c r="D41" t="s">
        <v>853</v>
      </c>
    </row>
    <row r="42" spans="1:4">
      <c r="A42">
        <v>41</v>
      </c>
      <c r="B42" t="s">
        <v>625</v>
      </c>
      <c r="C42" t="s">
        <v>854</v>
      </c>
      <c r="D42" t="s">
        <v>855</v>
      </c>
    </row>
    <row r="43" spans="1:4">
      <c r="A43">
        <v>42</v>
      </c>
      <c r="B43" t="s">
        <v>625</v>
      </c>
      <c r="C43" t="s">
        <v>856</v>
      </c>
      <c r="D43" t="s">
        <v>857</v>
      </c>
    </row>
    <row r="44" spans="1:4">
      <c r="A44">
        <v>43</v>
      </c>
      <c r="B44" t="s">
        <v>625</v>
      </c>
      <c r="C44" t="s">
        <v>858</v>
      </c>
      <c r="D44" t="s">
        <v>859</v>
      </c>
    </row>
    <row r="45" spans="1:4">
      <c r="A45">
        <v>44</v>
      </c>
      <c r="B45" t="s">
        <v>625</v>
      </c>
      <c r="C45" t="s">
        <v>860</v>
      </c>
      <c r="D45" t="s">
        <v>861</v>
      </c>
    </row>
    <row r="46" spans="1:4">
      <c r="A46">
        <v>45</v>
      </c>
      <c r="B46" t="s">
        <v>438</v>
      </c>
      <c r="C46" t="s">
        <v>742</v>
      </c>
      <c r="D46" t="s">
        <v>743</v>
      </c>
    </row>
    <row r="47" spans="1:4">
      <c r="A47">
        <v>46</v>
      </c>
      <c r="B47" t="s">
        <v>438</v>
      </c>
      <c r="C47" t="s">
        <v>862</v>
      </c>
      <c r="D47" t="s">
        <v>863</v>
      </c>
    </row>
    <row r="48" spans="1:4">
      <c r="A48">
        <v>47</v>
      </c>
      <c r="B48" t="s">
        <v>438</v>
      </c>
      <c r="C48" t="s">
        <v>438</v>
      </c>
      <c r="D48" t="s">
        <v>439</v>
      </c>
    </row>
    <row r="49" spans="1:4">
      <c r="A49">
        <v>48</v>
      </c>
      <c r="B49" t="s">
        <v>438</v>
      </c>
      <c r="C49" t="s">
        <v>440</v>
      </c>
      <c r="D49" t="s">
        <v>441</v>
      </c>
    </row>
    <row r="50" spans="1:4">
      <c r="A50">
        <v>49</v>
      </c>
      <c r="B50" t="s">
        <v>438</v>
      </c>
      <c r="C50" t="s">
        <v>611</v>
      </c>
      <c r="D50" t="s">
        <v>612</v>
      </c>
    </row>
    <row r="51" spans="1:4">
      <c r="A51">
        <v>50</v>
      </c>
      <c r="B51" t="s">
        <v>438</v>
      </c>
      <c r="C51" t="s">
        <v>593</v>
      </c>
      <c r="D51" t="s">
        <v>594</v>
      </c>
    </row>
    <row r="52" spans="1:4">
      <c r="A52">
        <v>51</v>
      </c>
      <c r="B52" t="s">
        <v>438</v>
      </c>
      <c r="C52" t="s">
        <v>575</v>
      </c>
      <c r="D52" t="s">
        <v>576</v>
      </c>
    </row>
    <row r="53" spans="1:4">
      <c r="A53">
        <v>52</v>
      </c>
      <c r="B53" t="s">
        <v>446</v>
      </c>
      <c r="C53" t="s">
        <v>864</v>
      </c>
      <c r="D53" t="s">
        <v>865</v>
      </c>
    </row>
    <row r="54" spans="1:4">
      <c r="A54">
        <v>53</v>
      </c>
      <c r="B54" t="s">
        <v>446</v>
      </c>
      <c r="C54" t="s">
        <v>448</v>
      </c>
      <c r="D54" t="s">
        <v>449</v>
      </c>
    </row>
    <row r="55" spans="1:4">
      <c r="A55">
        <v>54</v>
      </c>
      <c r="B55" t="s">
        <v>446</v>
      </c>
      <c r="C55" t="s">
        <v>446</v>
      </c>
      <c r="D55" t="s">
        <v>447</v>
      </c>
    </row>
    <row r="56" spans="1:4">
      <c r="A56">
        <v>55</v>
      </c>
      <c r="B56" t="s">
        <v>446</v>
      </c>
      <c r="C56" t="s">
        <v>866</v>
      </c>
      <c r="D56" t="s">
        <v>867</v>
      </c>
    </row>
    <row r="57" spans="1:4">
      <c r="A57">
        <v>56</v>
      </c>
      <c r="B57" t="s">
        <v>446</v>
      </c>
      <c r="C57" t="s">
        <v>868</v>
      </c>
      <c r="D57" t="s">
        <v>869</v>
      </c>
    </row>
    <row r="58" spans="1:4">
      <c r="A58">
        <v>57</v>
      </c>
      <c r="B58" t="s">
        <v>446</v>
      </c>
      <c r="C58" t="s">
        <v>870</v>
      </c>
      <c r="D58" t="s">
        <v>871</v>
      </c>
    </row>
    <row r="59" spans="1:4">
      <c r="A59">
        <v>58</v>
      </c>
      <c r="B59" t="s">
        <v>446</v>
      </c>
      <c r="C59" t="s">
        <v>872</v>
      </c>
      <c r="D59" t="s">
        <v>873</v>
      </c>
    </row>
    <row r="60" spans="1:4">
      <c r="A60">
        <v>59</v>
      </c>
      <c r="B60" t="s">
        <v>446</v>
      </c>
      <c r="C60" t="s">
        <v>874</v>
      </c>
      <c r="D60" t="s">
        <v>875</v>
      </c>
    </row>
    <row r="61" spans="1:4">
      <c r="A61">
        <v>60</v>
      </c>
      <c r="B61" t="s">
        <v>446</v>
      </c>
      <c r="C61" t="s">
        <v>876</v>
      </c>
      <c r="D61" t="s">
        <v>877</v>
      </c>
    </row>
    <row r="62" spans="1:4">
      <c r="A62">
        <v>61</v>
      </c>
      <c r="B62" t="s">
        <v>446</v>
      </c>
      <c r="C62" t="s">
        <v>878</v>
      </c>
      <c r="D62" t="s">
        <v>879</v>
      </c>
    </row>
    <row r="63" spans="1:4">
      <c r="A63">
        <v>62</v>
      </c>
      <c r="B63" t="s">
        <v>446</v>
      </c>
      <c r="C63" t="s">
        <v>880</v>
      </c>
      <c r="D63" t="s">
        <v>881</v>
      </c>
    </row>
    <row r="64" spans="1:4">
      <c r="A64">
        <v>63</v>
      </c>
      <c r="B64" t="s">
        <v>446</v>
      </c>
      <c r="C64" t="s">
        <v>882</v>
      </c>
      <c r="D64" t="s">
        <v>883</v>
      </c>
    </row>
    <row r="65" spans="1:4">
      <c r="A65">
        <v>64</v>
      </c>
      <c r="B65" t="s">
        <v>446</v>
      </c>
      <c r="C65" t="s">
        <v>884</v>
      </c>
      <c r="D65" t="s">
        <v>885</v>
      </c>
    </row>
    <row r="66" spans="1:4">
      <c r="A66">
        <v>65</v>
      </c>
      <c r="B66" t="s">
        <v>446</v>
      </c>
      <c r="C66" t="s">
        <v>886</v>
      </c>
      <c r="D66" t="s">
        <v>887</v>
      </c>
    </row>
    <row r="67" spans="1:4">
      <c r="A67">
        <v>66</v>
      </c>
      <c r="B67" t="s">
        <v>555</v>
      </c>
      <c r="C67" t="s">
        <v>780</v>
      </c>
      <c r="D67" t="s">
        <v>781</v>
      </c>
    </row>
    <row r="68" spans="1:4">
      <c r="A68">
        <v>67</v>
      </c>
      <c r="B68" t="s">
        <v>555</v>
      </c>
      <c r="C68" t="s">
        <v>555</v>
      </c>
      <c r="D68" t="s">
        <v>556</v>
      </c>
    </row>
    <row r="69" spans="1:4">
      <c r="A69">
        <v>68</v>
      </c>
      <c r="B69" t="s">
        <v>555</v>
      </c>
      <c r="C69" t="s">
        <v>888</v>
      </c>
      <c r="D69" t="s">
        <v>889</v>
      </c>
    </row>
    <row r="70" spans="1:4">
      <c r="A70">
        <v>69</v>
      </c>
      <c r="B70" t="s">
        <v>555</v>
      </c>
      <c r="C70" t="s">
        <v>716</v>
      </c>
      <c r="D70" t="s">
        <v>717</v>
      </c>
    </row>
    <row r="71" spans="1:4">
      <c r="A71">
        <v>70</v>
      </c>
      <c r="B71" t="s">
        <v>555</v>
      </c>
      <c r="C71" t="s">
        <v>577</v>
      </c>
      <c r="D71" t="s">
        <v>578</v>
      </c>
    </row>
    <row r="72" spans="1:4">
      <c r="A72">
        <v>71</v>
      </c>
      <c r="B72" t="s">
        <v>555</v>
      </c>
      <c r="C72" t="s">
        <v>890</v>
      </c>
      <c r="D72" t="s">
        <v>891</v>
      </c>
    </row>
    <row r="73" spans="1:4">
      <c r="A73">
        <v>72</v>
      </c>
      <c r="B73" t="s">
        <v>555</v>
      </c>
      <c r="C73" t="s">
        <v>557</v>
      </c>
      <c r="D73" t="s">
        <v>558</v>
      </c>
    </row>
    <row r="74" spans="1:4">
      <c r="A74">
        <v>73</v>
      </c>
      <c r="B74" t="s">
        <v>555</v>
      </c>
      <c r="C74" t="s">
        <v>581</v>
      </c>
      <c r="D74" t="s">
        <v>582</v>
      </c>
    </row>
    <row r="75" spans="1:4">
      <c r="A75">
        <v>74</v>
      </c>
      <c r="B75" t="s">
        <v>555</v>
      </c>
      <c r="C75" t="s">
        <v>585</v>
      </c>
      <c r="D75" t="s">
        <v>586</v>
      </c>
    </row>
    <row r="76" spans="1:4">
      <c r="A76">
        <v>75</v>
      </c>
      <c r="B76" t="s">
        <v>555</v>
      </c>
      <c r="C76" t="s">
        <v>587</v>
      </c>
      <c r="D76" t="s">
        <v>588</v>
      </c>
    </row>
    <row r="77" spans="1:4">
      <c r="A77">
        <v>76</v>
      </c>
      <c r="B77" t="s">
        <v>555</v>
      </c>
      <c r="C77" t="s">
        <v>892</v>
      </c>
      <c r="D77" t="s">
        <v>893</v>
      </c>
    </row>
    <row r="78" spans="1:4">
      <c r="A78">
        <v>77</v>
      </c>
      <c r="B78" t="s">
        <v>555</v>
      </c>
      <c r="C78" t="s">
        <v>589</v>
      </c>
      <c r="D78" t="s">
        <v>590</v>
      </c>
    </row>
    <row r="79" spans="1:4">
      <c r="A79">
        <v>78</v>
      </c>
      <c r="B79" t="s">
        <v>555</v>
      </c>
      <c r="C79" t="s">
        <v>894</v>
      </c>
      <c r="D79" t="s">
        <v>895</v>
      </c>
    </row>
    <row r="80" spans="1:4">
      <c r="A80">
        <v>79</v>
      </c>
      <c r="B80" t="s">
        <v>555</v>
      </c>
      <c r="C80" t="s">
        <v>896</v>
      </c>
      <c r="D80" t="s">
        <v>897</v>
      </c>
    </row>
    <row r="81" spans="1:4">
      <c r="A81">
        <v>80</v>
      </c>
      <c r="B81" t="s">
        <v>555</v>
      </c>
      <c r="C81" t="s">
        <v>726</v>
      </c>
      <c r="D81" t="s">
        <v>727</v>
      </c>
    </row>
    <row r="82" spans="1:4">
      <c r="A82">
        <v>81</v>
      </c>
      <c r="B82" t="s">
        <v>555</v>
      </c>
      <c r="C82" t="s">
        <v>599</v>
      </c>
      <c r="D82" t="s">
        <v>600</v>
      </c>
    </row>
    <row r="83" spans="1:4">
      <c r="A83">
        <v>82</v>
      </c>
      <c r="B83" t="s">
        <v>555</v>
      </c>
      <c r="C83" t="s">
        <v>724</v>
      </c>
      <c r="D83" t="s">
        <v>725</v>
      </c>
    </row>
    <row r="84" spans="1:4">
      <c r="A84">
        <v>83</v>
      </c>
      <c r="B84" t="s">
        <v>555</v>
      </c>
      <c r="C84" t="s">
        <v>601</v>
      </c>
      <c r="D84" t="s">
        <v>602</v>
      </c>
    </row>
    <row r="85" spans="1:4">
      <c r="A85">
        <v>84</v>
      </c>
      <c r="B85" t="s">
        <v>555</v>
      </c>
      <c r="C85" t="s">
        <v>676</v>
      </c>
      <c r="D85" t="s">
        <v>677</v>
      </c>
    </row>
    <row r="86" spans="1:4">
      <c r="A86">
        <v>85</v>
      </c>
      <c r="B86" t="s">
        <v>555</v>
      </c>
      <c r="C86" t="s">
        <v>613</v>
      </c>
      <c r="D86" t="s">
        <v>614</v>
      </c>
    </row>
    <row r="87" spans="1:4">
      <c r="A87">
        <v>86</v>
      </c>
      <c r="B87" t="s">
        <v>555</v>
      </c>
      <c r="C87" t="s">
        <v>615</v>
      </c>
      <c r="D87" t="s">
        <v>616</v>
      </c>
    </row>
    <row r="88" spans="1:4">
      <c r="A88">
        <v>87</v>
      </c>
      <c r="B88" t="s">
        <v>555</v>
      </c>
      <c r="C88" t="s">
        <v>573</v>
      </c>
      <c r="D88" t="s">
        <v>574</v>
      </c>
    </row>
    <row r="89" spans="1:4">
      <c r="A89">
        <v>88</v>
      </c>
      <c r="B89" t="s">
        <v>555</v>
      </c>
      <c r="C89" t="s">
        <v>617</v>
      </c>
      <c r="D89" t="s">
        <v>618</v>
      </c>
    </row>
    <row r="90" spans="1:4">
      <c r="A90">
        <v>89</v>
      </c>
      <c r="B90" t="s">
        <v>555</v>
      </c>
      <c r="C90" t="s">
        <v>898</v>
      </c>
      <c r="D90" t="s">
        <v>899</v>
      </c>
    </row>
    <row r="91" spans="1:4">
      <c r="A91">
        <v>90</v>
      </c>
      <c r="B91" t="s">
        <v>555</v>
      </c>
      <c r="C91" t="s">
        <v>619</v>
      </c>
      <c r="D91" t="s">
        <v>620</v>
      </c>
    </row>
    <row r="92" spans="1:4">
      <c r="A92">
        <v>91</v>
      </c>
      <c r="B92" t="s">
        <v>555</v>
      </c>
      <c r="C92" t="s">
        <v>900</v>
      </c>
      <c r="D92" t="s">
        <v>901</v>
      </c>
    </row>
    <row r="93" spans="1:4">
      <c r="A93">
        <v>92</v>
      </c>
      <c r="B93" t="s">
        <v>547</v>
      </c>
      <c r="C93" t="s">
        <v>547</v>
      </c>
      <c r="D93" t="s">
        <v>548</v>
      </c>
    </row>
    <row r="94" spans="1:4">
      <c r="A94">
        <v>93</v>
      </c>
      <c r="B94" t="s">
        <v>450</v>
      </c>
      <c r="C94" t="s">
        <v>450</v>
      </c>
      <c r="D94" t="s">
        <v>451</v>
      </c>
    </row>
    <row r="95" spans="1:4">
      <c r="A95">
        <v>94</v>
      </c>
      <c r="B95" t="s">
        <v>609</v>
      </c>
      <c r="C95" t="s">
        <v>609</v>
      </c>
      <c r="D95" t="s">
        <v>610</v>
      </c>
    </row>
    <row r="96" spans="1:4">
      <c r="A96">
        <v>95</v>
      </c>
      <c r="B96" t="s">
        <v>744</v>
      </c>
      <c r="C96" t="s">
        <v>744</v>
      </c>
      <c r="D96" t="s">
        <v>745</v>
      </c>
    </row>
    <row r="97" spans="1:4">
      <c r="A97">
        <v>96</v>
      </c>
      <c r="B97" t="s">
        <v>503</v>
      </c>
      <c r="C97" t="s">
        <v>503</v>
      </c>
      <c r="D97" t="s">
        <v>504</v>
      </c>
    </row>
    <row r="98" spans="1:4">
      <c r="A98">
        <v>97</v>
      </c>
      <c r="B98" t="s">
        <v>657</v>
      </c>
      <c r="C98" t="s">
        <v>657</v>
      </c>
      <c r="D98" t="s">
        <v>658</v>
      </c>
    </row>
    <row r="99" spans="1:4">
      <c r="A99">
        <v>98</v>
      </c>
      <c r="B99" t="s">
        <v>653</v>
      </c>
      <c r="C99" t="s">
        <v>653</v>
      </c>
      <c r="D99" t="s">
        <v>654</v>
      </c>
    </row>
    <row r="100" spans="1:4">
      <c r="A100">
        <v>99</v>
      </c>
      <c r="B100" t="s">
        <v>752</v>
      </c>
      <c r="C100" t="s">
        <v>752</v>
      </c>
      <c r="D100" t="s">
        <v>753</v>
      </c>
    </row>
    <row r="101" spans="1:4">
      <c r="A101">
        <v>100</v>
      </c>
      <c r="B101" t="s">
        <v>456</v>
      </c>
      <c r="C101" t="s">
        <v>553</v>
      </c>
      <c r="D101" t="s">
        <v>554</v>
      </c>
    </row>
    <row r="102" spans="1:4">
      <c r="A102">
        <v>101</v>
      </c>
      <c r="B102" t="s">
        <v>456</v>
      </c>
      <c r="C102" t="s">
        <v>456</v>
      </c>
      <c r="D102" t="s">
        <v>457</v>
      </c>
    </row>
    <row r="103" spans="1:4">
      <c r="A103">
        <v>102</v>
      </c>
      <c r="B103" t="s">
        <v>456</v>
      </c>
      <c r="C103" t="s">
        <v>458</v>
      </c>
      <c r="D103" t="s">
        <v>459</v>
      </c>
    </row>
    <row r="104" spans="1:4">
      <c r="A104">
        <v>103</v>
      </c>
      <c r="B104" t="s">
        <v>456</v>
      </c>
      <c r="C104" t="s">
        <v>902</v>
      </c>
      <c r="D104" t="s">
        <v>903</v>
      </c>
    </row>
    <row r="105" spans="1:4">
      <c r="A105">
        <v>104</v>
      </c>
      <c r="B105" t="s">
        <v>456</v>
      </c>
      <c r="C105" t="s">
        <v>904</v>
      </c>
      <c r="D105" t="s">
        <v>905</v>
      </c>
    </row>
    <row r="106" spans="1:4">
      <c r="A106">
        <v>105</v>
      </c>
      <c r="B106" t="s">
        <v>456</v>
      </c>
      <c r="C106" t="s">
        <v>906</v>
      </c>
      <c r="D106" t="s">
        <v>907</v>
      </c>
    </row>
    <row r="107" spans="1:4">
      <c r="A107">
        <v>106</v>
      </c>
      <c r="B107" t="s">
        <v>456</v>
      </c>
      <c r="C107" t="s">
        <v>908</v>
      </c>
      <c r="D107" t="s">
        <v>909</v>
      </c>
    </row>
    <row r="108" spans="1:4">
      <c r="A108">
        <v>107</v>
      </c>
      <c r="B108" t="s">
        <v>456</v>
      </c>
      <c r="C108" t="s">
        <v>910</v>
      </c>
      <c r="D108" t="s">
        <v>911</v>
      </c>
    </row>
    <row r="109" spans="1:4">
      <c r="A109">
        <v>108</v>
      </c>
      <c r="B109" t="s">
        <v>456</v>
      </c>
      <c r="C109" t="s">
        <v>912</v>
      </c>
      <c r="D109" t="s">
        <v>913</v>
      </c>
    </row>
    <row r="110" spans="1:4">
      <c r="A110">
        <v>109</v>
      </c>
      <c r="B110" t="s">
        <v>456</v>
      </c>
      <c r="C110" t="s">
        <v>914</v>
      </c>
      <c r="D110" t="s">
        <v>915</v>
      </c>
    </row>
    <row r="111" spans="1:4">
      <c r="A111">
        <v>110</v>
      </c>
      <c r="B111" t="s">
        <v>456</v>
      </c>
      <c r="C111" t="s">
        <v>916</v>
      </c>
      <c r="D111" t="s">
        <v>917</v>
      </c>
    </row>
    <row r="112" spans="1:4">
      <c r="A112">
        <v>111</v>
      </c>
      <c r="B112" t="s">
        <v>605</v>
      </c>
      <c r="C112" t="s">
        <v>918</v>
      </c>
      <c r="D112" t="s">
        <v>919</v>
      </c>
    </row>
    <row r="113" spans="1:4">
      <c r="A113">
        <v>112</v>
      </c>
      <c r="B113" t="s">
        <v>605</v>
      </c>
      <c r="C113" t="s">
        <v>920</v>
      </c>
      <c r="D113" t="s">
        <v>921</v>
      </c>
    </row>
    <row r="114" spans="1:4">
      <c r="A114">
        <v>113</v>
      </c>
      <c r="B114" t="s">
        <v>605</v>
      </c>
      <c r="C114" t="s">
        <v>922</v>
      </c>
      <c r="D114" t="s">
        <v>923</v>
      </c>
    </row>
    <row r="115" spans="1:4">
      <c r="A115">
        <v>114</v>
      </c>
      <c r="B115" t="s">
        <v>605</v>
      </c>
      <c r="C115" t="s">
        <v>660</v>
      </c>
      <c r="D115" t="s">
        <v>661</v>
      </c>
    </row>
    <row r="116" spans="1:4">
      <c r="A116">
        <v>115</v>
      </c>
      <c r="B116" t="s">
        <v>605</v>
      </c>
      <c r="C116" t="s">
        <v>605</v>
      </c>
      <c r="D116" t="s">
        <v>606</v>
      </c>
    </row>
    <row r="117" spans="1:4">
      <c r="A117">
        <v>116</v>
      </c>
      <c r="B117" t="s">
        <v>605</v>
      </c>
      <c r="C117" t="s">
        <v>730</v>
      </c>
      <c r="D117" t="s">
        <v>731</v>
      </c>
    </row>
    <row r="118" spans="1:4">
      <c r="A118">
        <v>117</v>
      </c>
      <c r="B118" t="s">
        <v>605</v>
      </c>
      <c r="C118" t="s">
        <v>924</v>
      </c>
      <c r="D118" t="s">
        <v>925</v>
      </c>
    </row>
    <row r="119" spans="1:4">
      <c r="A119">
        <v>118</v>
      </c>
      <c r="B119" t="s">
        <v>605</v>
      </c>
      <c r="C119" t="s">
        <v>926</v>
      </c>
      <c r="D119" t="s">
        <v>927</v>
      </c>
    </row>
    <row r="120" spans="1:4">
      <c r="A120">
        <v>119</v>
      </c>
      <c r="B120" t="s">
        <v>605</v>
      </c>
      <c r="C120" t="s">
        <v>928</v>
      </c>
      <c r="D120" t="s">
        <v>929</v>
      </c>
    </row>
    <row r="121" spans="1:4">
      <c r="A121">
        <v>120</v>
      </c>
      <c r="B121" t="s">
        <v>605</v>
      </c>
      <c r="C121" t="s">
        <v>930</v>
      </c>
      <c r="D121" t="s">
        <v>931</v>
      </c>
    </row>
    <row r="122" spans="1:4">
      <c r="A122">
        <v>121</v>
      </c>
      <c r="B122" t="s">
        <v>605</v>
      </c>
      <c r="C122" t="s">
        <v>607</v>
      </c>
      <c r="D122" t="s">
        <v>608</v>
      </c>
    </row>
    <row r="123" spans="1:4">
      <c r="A123">
        <v>122</v>
      </c>
      <c r="B123" t="s">
        <v>605</v>
      </c>
      <c r="C123" t="s">
        <v>655</v>
      </c>
      <c r="D123" t="s">
        <v>656</v>
      </c>
    </row>
    <row r="124" spans="1:4">
      <c r="A124">
        <v>123</v>
      </c>
      <c r="B124" t="s">
        <v>605</v>
      </c>
      <c r="C124" t="s">
        <v>790</v>
      </c>
      <c r="D124" t="s">
        <v>791</v>
      </c>
    </row>
    <row r="125" spans="1:4">
      <c r="A125">
        <v>124</v>
      </c>
      <c r="B125" t="s">
        <v>605</v>
      </c>
      <c r="C125" t="s">
        <v>932</v>
      </c>
      <c r="D125" t="s">
        <v>933</v>
      </c>
    </row>
    <row r="126" spans="1:4">
      <c r="A126">
        <v>125</v>
      </c>
      <c r="B126" t="s">
        <v>605</v>
      </c>
      <c r="C126" t="s">
        <v>934</v>
      </c>
      <c r="D126" t="s">
        <v>935</v>
      </c>
    </row>
    <row r="127" spans="1:4">
      <c r="A127">
        <v>126</v>
      </c>
      <c r="B127" t="s">
        <v>605</v>
      </c>
      <c r="C127" t="s">
        <v>936</v>
      </c>
      <c r="D127" t="s">
        <v>937</v>
      </c>
    </row>
    <row r="128" spans="1:4">
      <c r="A128">
        <v>127</v>
      </c>
      <c r="B128" t="s">
        <v>442</v>
      </c>
      <c r="C128" t="s">
        <v>444</v>
      </c>
      <c r="D128" t="s">
        <v>445</v>
      </c>
    </row>
    <row r="129" spans="1:4">
      <c r="A129">
        <v>128</v>
      </c>
      <c r="B129" t="s">
        <v>442</v>
      </c>
      <c r="C129" t="s">
        <v>938</v>
      </c>
      <c r="D129" t="s">
        <v>939</v>
      </c>
    </row>
    <row r="130" spans="1:4">
      <c r="A130">
        <v>129</v>
      </c>
      <c r="B130" t="s">
        <v>442</v>
      </c>
      <c r="C130" t="s">
        <v>442</v>
      </c>
      <c r="D130" t="s">
        <v>443</v>
      </c>
    </row>
    <row r="131" spans="1:4">
      <c r="A131">
        <v>130</v>
      </c>
      <c r="B131" t="s">
        <v>442</v>
      </c>
      <c r="C131" t="s">
        <v>940</v>
      </c>
      <c r="D131" t="s">
        <v>941</v>
      </c>
    </row>
    <row r="132" spans="1:4">
      <c r="A132">
        <v>131</v>
      </c>
      <c r="B132" t="s">
        <v>442</v>
      </c>
      <c r="C132" t="s">
        <v>942</v>
      </c>
      <c r="D132" t="s">
        <v>943</v>
      </c>
    </row>
    <row r="133" spans="1:4">
      <c r="A133">
        <v>132</v>
      </c>
      <c r="B133" t="s">
        <v>442</v>
      </c>
      <c r="C133" t="s">
        <v>944</v>
      </c>
      <c r="D133" t="s">
        <v>945</v>
      </c>
    </row>
    <row r="134" spans="1:4">
      <c r="A134">
        <v>133</v>
      </c>
      <c r="B134" t="s">
        <v>442</v>
      </c>
      <c r="C134" t="s">
        <v>946</v>
      </c>
      <c r="D134" t="s">
        <v>947</v>
      </c>
    </row>
    <row r="135" spans="1:4">
      <c r="A135">
        <v>134</v>
      </c>
      <c r="B135" t="s">
        <v>442</v>
      </c>
      <c r="C135" t="s">
        <v>948</v>
      </c>
      <c r="D135" t="s">
        <v>949</v>
      </c>
    </row>
    <row r="136" spans="1:4">
      <c r="A136">
        <v>135</v>
      </c>
      <c r="B136" t="s">
        <v>442</v>
      </c>
      <c r="C136" t="s">
        <v>950</v>
      </c>
      <c r="D136" t="s">
        <v>951</v>
      </c>
    </row>
    <row r="137" spans="1:4">
      <c r="A137">
        <v>136</v>
      </c>
      <c r="B137" t="s">
        <v>442</v>
      </c>
      <c r="C137" t="s">
        <v>688</v>
      </c>
      <c r="D137" t="s">
        <v>689</v>
      </c>
    </row>
    <row r="138" spans="1:4">
      <c r="A138">
        <v>137</v>
      </c>
      <c r="B138" t="s">
        <v>442</v>
      </c>
      <c r="C138" t="s">
        <v>952</v>
      </c>
      <c r="D138" t="s">
        <v>953</v>
      </c>
    </row>
    <row r="139" spans="1:4">
      <c r="A139">
        <v>138</v>
      </c>
      <c r="B139" t="s">
        <v>442</v>
      </c>
      <c r="C139" t="s">
        <v>662</v>
      </c>
      <c r="D139" t="s">
        <v>663</v>
      </c>
    </row>
    <row r="140" spans="1:4">
      <c r="A140">
        <v>139</v>
      </c>
      <c r="B140" t="s">
        <v>442</v>
      </c>
      <c r="C140" t="s">
        <v>954</v>
      </c>
      <c r="D140" t="s">
        <v>955</v>
      </c>
    </row>
    <row r="141" spans="1:4">
      <c r="A141">
        <v>140</v>
      </c>
      <c r="B141" t="s">
        <v>651</v>
      </c>
      <c r="C141" t="s">
        <v>651</v>
      </c>
      <c r="D141" t="s">
        <v>652</v>
      </c>
    </row>
    <row r="142" spans="1:4">
      <c r="A142">
        <v>141</v>
      </c>
      <c r="B142" t="s">
        <v>433</v>
      </c>
      <c r="C142" t="s">
        <v>956</v>
      </c>
      <c r="D142" t="s">
        <v>957</v>
      </c>
    </row>
    <row r="143" spans="1:4">
      <c r="A143">
        <v>142</v>
      </c>
      <c r="B143" t="s">
        <v>433</v>
      </c>
      <c r="C143" t="s">
        <v>958</v>
      </c>
      <c r="D143" t="s">
        <v>959</v>
      </c>
    </row>
    <row r="144" spans="1:4">
      <c r="A144">
        <v>143</v>
      </c>
      <c r="B144" t="s">
        <v>433</v>
      </c>
      <c r="C144" t="s">
        <v>960</v>
      </c>
      <c r="D144" t="s">
        <v>961</v>
      </c>
    </row>
    <row r="145" spans="1:4">
      <c r="A145">
        <v>144</v>
      </c>
      <c r="B145" t="s">
        <v>433</v>
      </c>
      <c r="C145" t="s">
        <v>962</v>
      </c>
      <c r="D145" t="s">
        <v>963</v>
      </c>
    </row>
    <row r="146" spans="1:4">
      <c r="A146">
        <v>145</v>
      </c>
      <c r="B146" t="s">
        <v>433</v>
      </c>
      <c r="C146" t="s">
        <v>433</v>
      </c>
      <c r="D146" t="s">
        <v>434</v>
      </c>
    </row>
    <row r="147" spans="1:4">
      <c r="A147">
        <v>146</v>
      </c>
      <c r="B147" t="s">
        <v>433</v>
      </c>
      <c r="C147" t="s">
        <v>964</v>
      </c>
      <c r="D147" t="s">
        <v>965</v>
      </c>
    </row>
    <row r="148" spans="1:4">
      <c r="A148">
        <v>147</v>
      </c>
      <c r="B148" t="s">
        <v>433</v>
      </c>
      <c r="C148" t="s">
        <v>435</v>
      </c>
      <c r="D148" t="s">
        <v>436</v>
      </c>
    </row>
    <row r="149" spans="1:4">
      <c r="A149">
        <v>148</v>
      </c>
      <c r="B149" t="s">
        <v>433</v>
      </c>
      <c r="C149" t="s">
        <v>966</v>
      </c>
      <c r="D149" t="s">
        <v>967</v>
      </c>
    </row>
    <row r="150" spans="1:4">
      <c r="A150">
        <v>149</v>
      </c>
      <c r="B150" t="s">
        <v>433</v>
      </c>
      <c r="C150" t="s">
        <v>968</v>
      </c>
      <c r="D150" t="s">
        <v>969</v>
      </c>
    </row>
    <row r="151" spans="1:4">
      <c r="A151">
        <v>150</v>
      </c>
      <c r="B151" t="s">
        <v>433</v>
      </c>
      <c r="C151" t="s">
        <v>702</v>
      </c>
      <c r="D151" t="s">
        <v>703</v>
      </c>
    </row>
    <row r="152" spans="1:4">
      <c r="A152">
        <v>151</v>
      </c>
      <c r="B152" t="s">
        <v>433</v>
      </c>
      <c r="C152" t="s">
        <v>796</v>
      </c>
      <c r="D152" t="s">
        <v>797</v>
      </c>
    </row>
    <row r="153" spans="1:4">
      <c r="A153">
        <v>152</v>
      </c>
      <c r="B153" t="s">
        <v>433</v>
      </c>
      <c r="C153" t="s">
        <v>970</v>
      </c>
      <c r="D153" t="s">
        <v>971</v>
      </c>
    </row>
    <row r="154" spans="1:4">
      <c r="A154">
        <v>153</v>
      </c>
      <c r="B154" t="s">
        <v>433</v>
      </c>
      <c r="C154" t="s">
        <v>972</v>
      </c>
      <c r="D154" t="s">
        <v>973</v>
      </c>
    </row>
    <row r="155" spans="1:4">
      <c r="A155">
        <v>154</v>
      </c>
      <c r="B155" t="s">
        <v>433</v>
      </c>
      <c r="C155" t="s">
        <v>974</v>
      </c>
      <c r="D155" t="s">
        <v>975</v>
      </c>
    </row>
    <row r="156" spans="1:4">
      <c r="A156">
        <v>155</v>
      </c>
      <c r="B156" t="s">
        <v>433</v>
      </c>
      <c r="C156" t="s">
        <v>976</v>
      </c>
      <c r="D156" t="s">
        <v>977</v>
      </c>
    </row>
    <row r="157" spans="1:4">
      <c r="A157">
        <v>156</v>
      </c>
      <c r="B157" t="s">
        <v>433</v>
      </c>
      <c r="C157" t="s">
        <v>760</v>
      </c>
      <c r="D157" t="s">
        <v>761</v>
      </c>
    </row>
    <row r="158" spans="1:4">
      <c r="A158">
        <v>157</v>
      </c>
      <c r="B158" t="s">
        <v>433</v>
      </c>
      <c r="C158" t="s">
        <v>978</v>
      </c>
      <c r="D158" t="s">
        <v>979</v>
      </c>
    </row>
    <row r="159" spans="1:4">
      <c r="A159">
        <v>158</v>
      </c>
      <c r="B159" t="s">
        <v>433</v>
      </c>
      <c r="C159" t="s">
        <v>980</v>
      </c>
      <c r="D159" t="s">
        <v>981</v>
      </c>
    </row>
    <row r="160" spans="1:4">
      <c r="A160">
        <v>159</v>
      </c>
      <c r="B160" t="s">
        <v>433</v>
      </c>
      <c r="C160" t="s">
        <v>982</v>
      </c>
      <c r="D160" t="s">
        <v>983</v>
      </c>
    </row>
    <row r="161" spans="1:4">
      <c r="A161">
        <v>160</v>
      </c>
      <c r="B161" t="s">
        <v>433</v>
      </c>
      <c r="C161" t="s">
        <v>984</v>
      </c>
      <c r="D161" t="s">
        <v>985</v>
      </c>
    </row>
    <row r="162" spans="1:4">
      <c r="A162">
        <v>161</v>
      </c>
      <c r="B162" t="s">
        <v>433</v>
      </c>
      <c r="C162" t="s">
        <v>794</v>
      </c>
      <c r="D162" t="s">
        <v>795</v>
      </c>
    </row>
    <row r="163" spans="1:4">
      <c r="A163">
        <v>162</v>
      </c>
      <c r="B163" t="s">
        <v>433</v>
      </c>
      <c r="C163" t="s">
        <v>986</v>
      </c>
      <c r="D163" t="s">
        <v>987</v>
      </c>
    </row>
    <row r="164" spans="1:4">
      <c r="A164">
        <v>163</v>
      </c>
      <c r="B164" t="s">
        <v>467</v>
      </c>
      <c r="C164" t="s">
        <v>523</v>
      </c>
      <c r="D164" t="s">
        <v>524</v>
      </c>
    </row>
    <row r="165" spans="1:4">
      <c r="A165">
        <v>164</v>
      </c>
      <c r="B165" t="s">
        <v>467</v>
      </c>
      <c r="C165" t="s">
        <v>467</v>
      </c>
      <c r="D165" t="s">
        <v>468</v>
      </c>
    </row>
    <row r="166" spans="1:4">
      <c r="A166">
        <v>165</v>
      </c>
      <c r="B166" t="s">
        <v>467</v>
      </c>
      <c r="C166" t="s">
        <v>988</v>
      </c>
      <c r="D166" t="s">
        <v>989</v>
      </c>
    </row>
    <row r="167" spans="1:4">
      <c r="A167">
        <v>166</v>
      </c>
      <c r="B167" t="s">
        <v>467</v>
      </c>
      <c r="C167" t="s">
        <v>990</v>
      </c>
      <c r="D167" t="s">
        <v>991</v>
      </c>
    </row>
    <row r="168" spans="1:4">
      <c r="A168">
        <v>167</v>
      </c>
      <c r="B168" t="s">
        <v>467</v>
      </c>
      <c r="C168" t="s">
        <v>629</v>
      </c>
      <c r="D168" t="s">
        <v>630</v>
      </c>
    </row>
    <row r="169" spans="1:4">
      <c r="A169">
        <v>168</v>
      </c>
      <c r="B169" t="s">
        <v>467</v>
      </c>
      <c r="C169" t="s">
        <v>992</v>
      </c>
      <c r="D169" t="s">
        <v>993</v>
      </c>
    </row>
    <row r="170" spans="1:4">
      <c r="A170">
        <v>169</v>
      </c>
      <c r="B170" t="s">
        <v>467</v>
      </c>
      <c r="C170" t="s">
        <v>994</v>
      </c>
      <c r="D170" t="s">
        <v>995</v>
      </c>
    </row>
    <row r="171" spans="1:4">
      <c r="A171">
        <v>170</v>
      </c>
      <c r="B171" t="s">
        <v>467</v>
      </c>
      <c r="C171" t="s">
        <v>996</v>
      </c>
      <c r="D171" t="s">
        <v>997</v>
      </c>
    </row>
    <row r="172" spans="1:4">
      <c r="A172">
        <v>171</v>
      </c>
      <c r="B172" t="s">
        <v>467</v>
      </c>
      <c r="C172" t="s">
        <v>998</v>
      </c>
      <c r="D172" t="s">
        <v>999</v>
      </c>
    </row>
    <row r="173" spans="1:4">
      <c r="A173">
        <v>172</v>
      </c>
      <c r="B173" t="s">
        <v>467</v>
      </c>
      <c r="C173" t="s">
        <v>1000</v>
      </c>
      <c r="D173" t="s">
        <v>1001</v>
      </c>
    </row>
    <row r="174" spans="1:4">
      <c r="A174">
        <v>173</v>
      </c>
      <c r="B174" t="s">
        <v>467</v>
      </c>
      <c r="C174" t="s">
        <v>469</v>
      </c>
      <c r="D174" t="s">
        <v>470</v>
      </c>
    </row>
    <row r="175" spans="1:4">
      <c r="A175">
        <v>174</v>
      </c>
      <c r="B175" t="s">
        <v>569</v>
      </c>
      <c r="C175" t="s">
        <v>571</v>
      </c>
      <c r="D175" t="s">
        <v>572</v>
      </c>
    </row>
    <row r="176" spans="1:4">
      <c r="A176">
        <v>175</v>
      </c>
      <c r="B176" t="s">
        <v>569</v>
      </c>
      <c r="C176" t="s">
        <v>569</v>
      </c>
      <c r="D176" t="s">
        <v>570</v>
      </c>
    </row>
    <row r="177" spans="1:4">
      <c r="A177">
        <v>176</v>
      </c>
      <c r="B177" t="s">
        <v>569</v>
      </c>
      <c r="C177" t="s">
        <v>1002</v>
      </c>
      <c r="D177" t="s">
        <v>1003</v>
      </c>
    </row>
    <row r="178" spans="1:4">
      <c r="A178">
        <v>177</v>
      </c>
      <c r="B178" t="s">
        <v>569</v>
      </c>
      <c r="C178" t="s">
        <v>1004</v>
      </c>
      <c r="D178" t="s">
        <v>1005</v>
      </c>
    </row>
    <row r="179" spans="1:4">
      <c r="A179">
        <v>178</v>
      </c>
      <c r="B179" t="s">
        <v>569</v>
      </c>
      <c r="C179" t="s">
        <v>1006</v>
      </c>
      <c r="D179" t="s">
        <v>1007</v>
      </c>
    </row>
    <row r="180" spans="1:4">
      <c r="A180">
        <v>179</v>
      </c>
      <c r="B180" t="s">
        <v>529</v>
      </c>
      <c r="C180" t="s">
        <v>1008</v>
      </c>
      <c r="D180" t="s">
        <v>1009</v>
      </c>
    </row>
    <row r="181" spans="1:4">
      <c r="A181">
        <v>180</v>
      </c>
      <c r="B181" t="s">
        <v>529</v>
      </c>
      <c r="C181" t="s">
        <v>1010</v>
      </c>
      <c r="D181" t="s">
        <v>1011</v>
      </c>
    </row>
    <row r="182" spans="1:4">
      <c r="A182">
        <v>181</v>
      </c>
      <c r="B182" t="s">
        <v>529</v>
      </c>
      <c r="C182" t="s">
        <v>1012</v>
      </c>
      <c r="D182" t="s">
        <v>1013</v>
      </c>
    </row>
    <row r="183" spans="1:4">
      <c r="A183">
        <v>182</v>
      </c>
      <c r="B183" t="s">
        <v>529</v>
      </c>
      <c r="C183" t="s">
        <v>1014</v>
      </c>
      <c r="D183" t="s">
        <v>1015</v>
      </c>
    </row>
    <row r="184" spans="1:4">
      <c r="A184">
        <v>183</v>
      </c>
      <c r="B184" t="s">
        <v>529</v>
      </c>
      <c r="C184" t="s">
        <v>1016</v>
      </c>
      <c r="D184" t="s">
        <v>1017</v>
      </c>
    </row>
    <row r="185" spans="1:4">
      <c r="A185">
        <v>184</v>
      </c>
      <c r="B185" t="s">
        <v>529</v>
      </c>
      <c r="C185" t="s">
        <v>1018</v>
      </c>
      <c r="D185" t="s">
        <v>1019</v>
      </c>
    </row>
    <row r="186" spans="1:4">
      <c r="A186">
        <v>185</v>
      </c>
      <c r="B186" t="s">
        <v>529</v>
      </c>
      <c r="C186" t="s">
        <v>1020</v>
      </c>
      <c r="D186" t="s">
        <v>1021</v>
      </c>
    </row>
    <row r="187" spans="1:4">
      <c r="A187">
        <v>186</v>
      </c>
      <c r="B187" t="s">
        <v>529</v>
      </c>
      <c r="C187" t="s">
        <v>1022</v>
      </c>
      <c r="D187" t="s">
        <v>1023</v>
      </c>
    </row>
    <row r="188" spans="1:4">
      <c r="A188">
        <v>187</v>
      </c>
      <c r="B188" t="s">
        <v>529</v>
      </c>
      <c r="C188" t="s">
        <v>1024</v>
      </c>
      <c r="D188" t="s">
        <v>1025</v>
      </c>
    </row>
    <row r="189" spans="1:4">
      <c r="A189">
        <v>188</v>
      </c>
      <c r="B189" t="s">
        <v>529</v>
      </c>
      <c r="C189" t="s">
        <v>964</v>
      </c>
      <c r="D189" t="s">
        <v>1026</v>
      </c>
    </row>
    <row r="190" spans="1:4">
      <c r="A190">
        <v>189</v>
      </c>
      <c r="B190" t="s">
        <v>529</v>
      </c>
      <c r="C190" t="s">
        <v>529</v>
      </c>
      <c r="D190" t="s">
        <v>530</v>
      </c>
    </row>
    <row r="191" spans="1:4">
      <c r="A191">
        <v>190</v>
      </c>
      <c r="B191" t="s">
        <v>529</v>
      </c>
      <c r="C191" t="s">
        <v>531</v>
      </c>
      <c r="D191" t="s">
        <v>532</v>
      </c>
    </row>
    <row r="192" spans="1:4">
      <c r="A192">
        <v>191</v>
      </c>
      <c r="B192" t="s">
        <v>529</v>
      </c>
      <c r="C192" t="s">
        <v>1027</v>
      </c>
      <c r="D192" t="s">
        <v>1028</v>
      </c>
    </row>
    <row r="193" spans="1:4">
      <c r="A193">
        <v>192</v>
      </c>
      <c r="B193" t="s">
        <v>529</v>
      </c>
      <c r="C193" t="s">
        <v>1029</v>
      </c>
      <c r="D193" t="s">
        <v>1030</v>
      </c>
    </row>
    <row r="194" spans="1:4">
      <c r="A194">
        <v>193</v>
      </c>
      <c r="B194" t="s">
        <v>529</v>
      </c>
      <c r="C194" t="s">
        <v>533</v>
      </c>
      <c r="D194" t="s">
        <v>534</v>
      </c>
    </row>
    <row r="195" spans="1:4">
      <c r="A195">
        <v>194</v>
      </c>
      <c r="B195" t="s">
        <v>668</v>
      </c>
      <c r="C195" t="s">
        <v>674</v>
      </c>
      <c r="D195" t="s">
        <v>675</v>
      </c>
    </row>
    <row r="196" spans="1:4">
      <c r="A196">
        <v>195</v>
      </c>
      <c r="B196" t="s">
        <v>668</v>
      </c>
      <c r="C196" t="s">
        <v>1031</v>
      </c>
      <c r="D196" t="s">
        <v>1032</v>
      </c>
    </row>
    <row r="197" spans="1:4">
      <c r="A197">
        <v>196</v>
      </c>
      <c r="B197" t="s">
        <v>668</v>
      </c>
      <c r="C197" t="s">
        <v>698</v>
      </c>
      <c r="D197" t="s">
        <v>699</v>
      </c>
    </row>
    <row r="198" spans="1:4">
      <c r="A198">
        <v>197</v>
      </c>
      <c r="B198" t="s">
        <v>668</v>
      </c>
      <c r="C198" t="s">
        <v>1033</v>
      </c>
      <c r="D198" t="s">
        <v>1034</v>
      </c>
    </row>
    <row r="199" spans="1:4">
      <c r="A199">
        <v>198</v>
      </c>
      <c r="B199" t="s">
        <v>668</v>
      </c>
      <c r="C199" t="s">
        <v>668</v>
      </c>
      <c r="D199" t="s">
        <v>669</v>
      </c>
    </row>
    <row r="200" spans="1:4">
      <c r="A200">
        <v>199</v>
      </c>
      <c r="B200" t="s">
        <v>668</v>
      </c>
      <c r="C200" t="s">
        <v>680</v>
      </c>
      <c r="D200" t="s">
        <v>681</v>
      </c>
    </row>
    <row r="201" spans="1:4">
      <c r="A201">
        <v>200</v>
      </c>
      <c r="B201" t="s">
        <v>668</v>
      </c>
      <c r="C201" t="s">
        <v>770</v>
      </c>
      <c r="D201" t="s">
        <v>1035</v>
      </c>
    </row>
    <row r="202" spans="1:4">
      <c r="A202">
        <v>201</v>
      </c>
      <c r="B202" t="s">
        <v>668</v>
      </c>
      <c r="C202" t="s">
        <v>670</v>
      </c>
      <c r="D202" t="s">
        <v>671</v>
      </c>
    </row>
    <row r="203" spans="1:4">
      <c r="A203">
        <v>202</v>
      </c>
      <c r="B203" t="s">
        <v>668</v>
      </c>
      <c r="C203" t="s">
        <v>1036</v>
      </c>
      <c r="D203" t="s">
        <v>1037</v>
      </c>
    </row>
    <row r="204" spans="1:4">
      <c r="A204">
        <v>203</v>
      </c>
      <c r="B204" t="s">
        <v>668</v>
      </c>
      <c r="C204" t="s">
        <v>1038</v>
      </c>
      <c r="D204" t="s">
        <v>1039</v>
      </c>
    </row>
    <row r="205" spans="1:4">
      <c r="A205">
        <v>204</v>
      </c>
      <c r="B205" t="s">
        <v>668</v>
      </c>
      <c r="C205" t="s">
        <v>996</v>
      </c>
      <c r="D205" t="s">
        <v>1040</v>
      </c>
    </row>
    <row r="206" spans="1:4">
      <c r="A206">
        <v>205</v>
      </c>
      <c r="B206" t="s">
        <v>668</v>
      </c>
      <c r="C206" t="s">
        <v>1041</v>
      </c>
      <c r="D206" t="s">
        <v>1042</v>
      </c>
    </row>
    <row r="207" spans="1:4">
      <c r="A207">
        <v>206</v>
      </c>
      <c r="B207" t="s">
        <v>668</v>
      </c>
      <c r="C207" t="s">
        <v>758</v>
      </c>
      <c r="D207" t="s">
        <v>759</v>
      </c>
    </row>
    <row r="208" spans="1:4">
      <c r="A208">
        <v>207</v>
      </c>
      <c r="B208" t="s">
        <v>483</v>
      </c>
      <c r="C208" t="s">
        <v>1043</v>
      </c>
      <c r="D208" t="s">
        <v>1044</v>
      </c>
    </row>
    <row r="209" spans="1:4">
      <c r="A209">
        <v>208</v>
      </c>
      <c r="B209" t="s">
        <v>483</v>
      </c>
      <c r="C209" t="s">
        <v>1045</v>
      </c>
      <c r="D209" t="s">
        <v>1046</v>
      </c>
    </row>
    <row r="210" spans="1:4">
      <c r="A210">
        <v>209</v>
      </c>
      <c r="B210" t="s">
        <v>483</v>
      </c>
      <c r="C210" t="s">
        <v>694</v>
      </c>
      <c r="D210" t="s">
        <v>695</v>
      </c>
    </row>
    <row r="211" spans="1:4">
      <c r="A211">
        <v>210</v>
      </c>
      <c r="B211" t="s">
        <v>483</v>
      </c>
      <c r="C211" t="s">
        <v>1047</v>
      </c>
      <c r="D211" t="s">
        <v>1048</v>
      </c>
    </row>
    <row r="212" spans="1:4">
      <c r="A212">
        <v>211</v>
      </c>
      <c r="B212" t="s">
        <v>483</v>
      </c>
      <c r="C212" t="s">
        <v>1049</v>
      </c>
      <c r="D212" t="s">
        <v>1050</v>
      </c>
    </row>
    <row r="213" spans="1:4">
      <c r="A213">
        <v>212</v>
      </c>
      <c r="B213" t="s">
        <v>483</v>
      </c>
      <c r="C213" t="s">
        <v>515</v>
      </c>
      <c r="D213" t="s">
        <v>516</v>
      </c>
    </row>
    <row r="214" spans="1:4">
      <c r="A214">
        <v>213</v>
      </c>
      <c r="B214" t="s">
        <v>483</v>
      </c>
      <c r="C214" t="s">
        <v>712</v>
      </c>
      <c r="D214" t="s">
        <v>713</v>
      </c>
    </row>
    <row r="215" spans="1:4">
      <c r="A215">
        <v>214</v>
      </c>
      <c r="B215" t="s">
        <v>483</v>
      </c>
      <c r="C215" t="s">
        <v>483</v>
      </c>
      <c r="D215" t="s">
        <v>484</v>
      </c>
    </row>
    <row r="216" spans="1:4">
      <c r="A216">
        <v>215</v>
      </c>
      <c r="B216" t="s">
        <v>483</v>
      </c>
      <c r="C216" t="s">
        <v>485</v>
      </c>
      <c r="D216" t="s">
        <v>486</v>
      </c>
    </row>
    <row r="217" spans="1:4">
      <c r="A217">
        <v>216</v>
      </c>
      <c r="B217" t="s">
        <v>483</v>
      </c>
      <c r="C217" t="s">
        <v>513</v>
      </c>
      <c r="D217" t="s">
        <v>514</v>
      </c>
    </row>
    <row r="218" spans="1:4">
      <c r="A218">
        <v>217</v>
      </c>
      <c r="B218" t="s">
        <v>483</v>
      </c>
      <c r="C218" t="s">
        <v>505</v>
      </c>
      <c r="D218" t="s">
        <v>506</v>
      </c>
    </row>
    <row r="219" spans="1:4">
      <c r="A219">
        <v>218</v>
      </c>
      <c r="B219" t="s">
        <v>483</v>
      </c>
      <c r="C219" t="s">
        <v>1051</v>
      </c>
      <c r="D219" t="s">
        <v>1052</v>
      </c>
    </row>
    <row r="220" spans="1:4">
      <c r="A220">
        <v>219</v>
      </c>
      <c r="B220" t="s">
        <v>483</v>
      </c>
      <c r="C220" t="s">
        <v>1053</v>
      </c>
      <c r="D220" t="s">
        <v>1054</v>
      </c>
    </row>
    <row r="221" spans="1:4">
      <c r="A221">
        <v>220</v>
      </c>
      <c r="B221" t="s">
        <v>483</v>
      </c>
      <c r="C221" t="s">
        <v>726</v>
      </c>
      <c r="D221" t="s">
        <v>1055</v>
      </c>
    </row>
    <row r="222" spans="1:4">
      <c r="A222">
        <v>221</v>
      </c>
      <c r="B222" t="s">
        <v>483</v>
      </c>
      <c r="C222" t="s">
        <v>1056</v>
      </c>
      <c r="D222" t="s">
        <v>1057</v>
      </c>
    </row>
    <row r="223" spans="1:4">
      <c r="A223">
        <v>222</v>
      </c>
      <c r="B223" t="s">
        <v>483</v>
      </c>
      <c r="C223" t="s">
        <v>1058</v>
      </c>
      <c r="D223" t="s">
        <v>1059</v>
      </c>
    </row>
    <row r="224" spans="1:4">
      <c r="A224">
        <v>223</v>
      </c>
      <c r="B224" t="s">
        <v>483</v>
      </c>
      <c r="C224" t="s">
        <v>511</v>
      </c>
      <c r="D224" t="s">
        <v>512</v>
      </c>
    </row>
    <row r="225" spans="1:4">
      <c r="A225">
        <v>224</v>
      </c>
      <c r="B225" t="s">
        <v>483</v>
      </c>
      <c r="C225" t="s">
        <v>1060</v>
      </c>
      <c r="D225" t="s">
        <v>1061</v>
      </c>
    </row>
    <row r="226" spans="1:4">
      <c r="A226">
        <v>225</v>
      </c>
      <c r="B226" t="s">
        <v>483</v>
      </c>
      <c r="C226" t="s">
        <v>1062</v>
      </c>
      <c r="D226" t="s">
        <v>1063</v>
      </c>
    </row>
    <row r="227" spans="1:4">
      <c r="A227">
        <v>226</v>
      </c>
      <c r="B227" t="s">
        <v>483</v>
      </c>
      <c r="C227" t="s">
        <v>521</v>
      </c>
      <c r="D227" t="s">
        <v>522</v>
      </c>
    </row>
    <row r="228" spans="1:4">
      <c r="A228">
        <v>227</v>
      </c>
      <c r="B228" t="s">
        <v>483</v>
      </c>
      <c r="C228" t="s">
        <v>519</v>
      </c>
      <c r="D228" t="s">
        <v>520</v>
      </c>
    </row>
    <row r="229" spans="1:4">
      <c r="A229">
        <v>228</v>
      </c>
      <c r="B229" t="s">
        <v>483</v>
      </c>
      <c r="C229" t="s">
        <v>517</v>
      </c>
      <c r="D229" t="s">
        <v>518</v>
      </c>
    </row>
    <row r="230" spans="1:4">
      <c r="A230">
        <v>229</v>
      </c>
      <c r="B230" t="s">
        <v>1064</v>
      </c>
      <c r="C230" t="s">
        <v>1066</v>
      </c>
      <c r="D230" t="s">
        <v>1067</v>
      </c>
    </row>
    <row r="231" spans="1:4">
      <c r="A231">
        <v>230</v>
      </c>
      <c r="B231" t="s">
        <v>1064</v>
      </c>
      <c r="C231" t="s">
        <v>1068</v>
      </c>
      <c r="D231" t="s">
        <v>1069</v>
      </c>
    </row>
    <row r="232" spans="1:4">
      <c r="A232">
        <v>231</v>
      </c>
      <c r="B232" t="s">
        <v>1064</v>
      </c>
      <c r="C232" t="s">
        <v>1070</v>
      </c>
      <c r="D232" t="s">
        <v>1071</v>
      </c>
    </row>
    <row r="233" spans="1:4">
      <c r="A233">
        <v>232</v>
      </c>
      <c r="B233" t="s">
        <v>1064</v>
      </c>
      <c r="C233" t="s">
        <v>1064</v>
      </c>
      <c r="D233" t="s">
        <v>1065</v>
      </c>
    </row>
    <row r="234" spans="1:4">
      <c r="A234">
        <v>233</v>
      </c>
      <c r="B234" t="s">
        <v>1064</v>
      </c>
      <c r="C234" t="s">
        <v>1072</v>
      </c>
      <c r="D234" t="s">
        <v>1073</v>
      </c>
    </row>
    <row r="235" spans="1:4">
      <c r="A235">
        <v>234</v>
      </c>
      <c r="B235" t="s">
        <v>1064</v>
      </c>
      <c r="C235" t="s">
        <v>1074</v>
      </c>
      <c r="D235" t="s">
        <v>1075</v>
      </c>
    </row>
    <row r="236" spans="1:4">
      <c r="A236">
        <v>235</v>
      </c>
      <c r="B236" t="s">
        <v>479</v>
      </c>
      <c r="C236" t="s">
        <v>1076</v>
      </c>
      <c r="D236" t="s">
        <v>1077</v>
      </c>
    </row>
    <row r="237" spans="1:4">
      <c r="A237">
        <v>236</v>
      </c>
      <c r="B237" t="s">
        <v>479</v>
      </c>
      <c r="C237" t="s">
        <v>1078</v>
      </c>
      <c r="D237" t="s">
        <v>1079</v>
      </c>
    </row>
    <row r="238" spans="1:4">
      <c r="A238">
        <v>237</v>
      </c>
      <c r="B238" t="s">
        <v>479</v>
      </c>
      <c r="C238" t="s">
        <v>527</v>
      </c>
      <c r="D238" t="s">
        <v>528</v>
      </c>
    </row>
    <row r="239" spans="1:4">
      <c r="A239">
        <v>238</v>
      </c>
      <c r="B239" t="s">
        <v>479</v>
      </c>
      <c r="C239" t="s">
        <v>1080</v>
      </c>
      <c r="D239" t="s">
        <v>1081</v>
      </c>
    </row>
    <row r="240" spans="1:4">
      <c r="A240">
        <v>239</v>
      </c>
      <c r="B240" t="s">
        <v>479</v>
      </c>
      <c r="C240" t="s">
        <v>1082</v>
      </c>
      <c r="D240" t="s">
        <v>1083</v>
      </c>
    </row>
    <row r="241" spans="1:4">
      <c r="A241">
        <v>240</v>
      </c>
      <c r="B241" t="s">
        <v>479</v>
      </c>
      <c r="C241" t="s">
        <v>1084</v>
      </c>
      <c r="D241" t="s">
        <v>1085</v>
      </c>
    </row>
    <row r="242" spans="1:4">
      <c r="A242">
        <v>241</v>
      </c>
      <c r="B242" t="s">
        <v>479</v>
      </c>
      <c r="C242" t="s">
        <v>770</v>
      </c>
      <c r="D242" t="s">
        <v>771</v>
      </c>
    </row>
    <row r="243" spans="1:4">
      <c r="A243">
        <v>242</v>
      </c>
      <c r="B243" t="s">
        <v>479</v>
      </c>
      <c r="C243" t="s">
        <v>479</v>
      </c>
      <c r="D243" t="s">
        <v>480</v>
      </c>
    </row>
    <row r="244" spans="1:4">
      <c r="A244">
        <v>243</v>
      </c>
      <c r="B244" t="s">
        <v>479</v>
      </c>
      <c r="C244" t="s">
        <v>539</v>
      </c>
      <c r="D244" t="s">
        <v>540</v>
      </c>
    </row>
    <row r="245" spans="1:4">
      <c r="A245">
        <v>244</v>
      </c>
      <c r="B245" t="s">
        <v>479</v>
      </c>
      <c r="C245" t="s">
        <v>762</v>
      </c>
      <c r="D245" t="s">
        <v>763</v>
      </c>
    </row>
    <row r="246" spans="1:4">
      <c r="A246">
        <v>245</v>
      </c>
      <c r="B246" t="s">
        <v>479</v>
      </c>
      <c r="C246" t="s">
        <v>706</v>
      </c>
      <c r="D246" t="s">
        <v>707</v>
      </c>
    </row>
    <row r="247" spans="1:4">
      <c r="A247">
        <v>246</v>
      </c>
      <c r="B247" t="s">
        <v>479</v>
      </c>
      <c r="C247" t="s">
        <v>481</v>
      </c>
      <c r="D247" t="s">
        <v>482</v>
      </c>
    </row>
    <row r="248" spans="1:4">
      <c r="A248">
        <v>247</v>
      </c>
      <c r="B248" t="s">
        <v>479</v>
      </c>
      <c r="C248" t="s">
        <v>738</v>
      </c>
      <c r="D248" t="s">
        <v>739</v>
      </c>
    </row>
    <row r="249" spans="1:4">
      <c r="A249">
        <v>248</v>
      </c>
      <c r="B249" t="s">
        <v>479</v>
      </c>
      <c r="C249" t="s">
        <v>728</v>
      </c>
      <c r="D249" t="s">
        <v>729</v>
      </c>
    </row>
    <row r="250" spans="1:4">
      <c r="A250">
        <v>249</v>
      </c>
      <c r="B250" t="s">
        <v>479</v>
      </c>
      <c r="C250" t="s">
        <v>1086</v>
      </c>
      <c r="D250" t="s">
        <v>1087</v>
      </c>
    </row>
    <row r="251" spans="1:4">
      <c r="A251">
        <v>250</v>
      </c>
      <c r="B251" t="s">
        <v>479</v>
      </c>
      <c r="C251" t="s">
        <v>1088</v>
      </c>
      <c r="D251" t="s">
        <v>1089</v>
      </c>
    </row>
    <row r="252" spans="1:4">
      <c r="A252">
        <v>251</v>
      </c>
      <c r="B252" t="s">
        <v>479</v>
      </c>
      <c r="C252" t="s">
        <v>525</v>
      </c>
      <c r="D252" t="s">
        <v>526</v>
      </c>
    </row>
    <row r="253" spans="1:4">
      <c r="A253">
        <v>252</v>
      </c>
      <c r="B253" t="s">
        <v>479</v>
      </c>
      <c r="C253" t="s">
        <v>704</v>
      </c>
      <c r="D253" t="s">
        <v>705</v>
      </c>
    </row>
    <row r="254" spans="1:4">
      <c r="A254">
        <v>253</v>
      </c>
      <c r="B254" t="s">
        <v>565</v>
      </c>
      <c r="C254" t="s">
        <v>591</v>
      </c>
      <c r="D254" t="s">
        <v>592</v>
      </c>
    </row>
    <row r="255" spans="1:4">
      <c r="A255">
        <v>254</v>
      </c>
      <c r="B255" t="s">
        <v>565</v>
      </c>
      <c r="C255" t="s">
        <v>1090</v>
      </c>
      <c r="D255" t="s">
        <v>1091</v>
      </c>
    </row>
    <row r="256" spans="1:4">
      <c r="A256">
        <v>255</v>
      </c>
      <c r="B256" t="s">
        <v>565</v>
      </c>
      <c r="C256" t="s">
        <v>1092</v>
      </c>
      <c r="D256" t="s">
        <v>1093</v>
      </c>
    </row>
    <row r="257" spans="1:4">
      <c r="A257">
        <v>256</v>
      </c>
      <c r="B257" t="s">
        <v>565</v>
      </c>
      <c r="C257" t="s">
        <v>1094</v>
      </c>
      <c r="D257" t="s">
        <v>1095</v>
      </c>
    </row>
    <row r="258" spans="1:4">
      <c r="A258">
        <v>257</v>
      </c>
      <c r="B258" t="s">
        <v>565</v>
      </c>
      <c r="C258" t="s">
        <v>1096</v>
      </c>
      <c r="D258" t="s">
        <v>1097</v>
      </c>
    </row>
    <row r="259" spans="1:4">
      <c r="A259">
        <v>258</v>
      </c>
      <c r="B259" t="s">
        <v>565</v>
      </c>
      <c r="C259" t="s">
        <v>1098</v>
      </c>
      <c r="D259" t="s">
        <v>1099</v>
      </c>
    </row>
    <row r="260" spans="1:4">
      <c r="A260">
        <v>259</v>
      </c>
      <c r="B260" t="s">
        <v>565</v>
      </c>
      <c r="C260" t="s">
        <v>1100</v>
      </c>
      <c r="D260" t="s">
        <v>1101</v>
      </c>
    </row>
    <row r="261" spans="1:4">
      <c r="A261">
        <v>260</v>
      </c>
      <c r="B261" t="s">
        <v>565</v>
      </c>
      <c r="C261" t="s">
        <v>1102</v>
      </c>
      <c r="D261" t="s">
        <v>1103</v>
      </c>
    </row>
    <row r="262" spans="1:4">
      <c r="A262">
        <v>261</v>
      </c>
      <c r="B262" t="s">
        <v>565</v>
      </c>
      <c r="C262" t="s">
        <v>1104</v>
      </c>
      <c r="D262" t="s">
        <v>1105</v>
      </c>
    </row>
    <row r="263" spans="1:4">
      <c r="A263">
        <v>262</v>
      </c>
      <c r="B263" t="s">
        <v>565</v>
      </c>
      <c r="C263" t="s">
        <v>740</v>
      </c>
      <c r="D263" t="s">
        <v>741</v>
      </c>
    </row>
    <row r="264" spans="1:4">
      <c r="A264">
        <v>263</v>
      </c>
      <c r="B264" t="s">
        <v>565</v>
      </c>
      <c r="C264" t="s">
        <v>1106</v>
      </c>
      <c r="D264" t="s">
        <v>1107</v>
      </c>
    </row>
    <row r="265" spans="1:4">
      <c r="A265">
        <v>264</v>
      </c>
      <c r="B265" t="s">
        <v>565</v>
      </c>
      <c r="C265" t="s">
        <v>565</v>
      </c>
      <c r="D265" t="s">
        <v>566</v>
      </c>
    </row>
    <row r="266" spans="1:4">
      <c r="A266">
        <v>265</v>
      </c>
      <c r="B266" t="s">
        <v>565</v>
      </c>
      <c r="C266" t="s">
        <v>567</v>
      </c>
      <c r="D266" t="s">
        <v>568</v>
      </c>
    </row>
    <row r="267" spans="1:4">
      <c r="A267">
        <v>266</v>
      </c>
      <c r="B267" t="s">
        <v>565</v>
      </c>
      <c r="C267" t="s">
        <v>1108</v>
      </c>
      <c r="D267" t="s">
        <v>1109</v>
      </c>
    </row>
    <row r="268" spans="1:4">
      <c r="A268">
        <v>267</v>
      </c>
      <c r="B268" t="s">
        <v>565</v>
      </c>
      <c r="C268" t="s">
        <v>1110</v>
      </c>
      <c r="D268" t="s">
        <v>1111</v>
      </c>
    </row>
    <row r="269" spans="1:4">
      <c r="A269">
        <v>268</v>
      </c>
      <c r="B269" t="s">
        <v>565</v>
      </c>
      <c r="C269" t="s">
        <v>1112</v>
      </c>
      <c r="D269" t="s">
        <v>1113</v>
      </c>
    </row>
    <row r="270" spans="1:4">
      <c r="A270">
        <v>269</v>
      </c>
      <c r="B270" t="s">
        <v>565</v>
      </c>
      <c r="C270" t="s">
        <v>1114</v>
      </c>
      <c r="D270" t="s">
        <v>1115</v>
      </c>
    </row>
    <row r="271" spans="1:4">
      <c r="A271">
        <v>270</v>
      </c>
      <c r="B271" t="s">
        <v>565</v>
      </c>
      <c r="C271" t="s">
        <v>1116</v>
      </c>
      <c r="D271" t="s">
        <v>1117</v>
      </c>
    </row>
    <row r="272" spans="1:4">
      <c r="A272">
        <v>271</v>
      </c>
      <c r="B272" t="s">
        <v>565</v>
      </c>
      <c r="C272" t="s">
        <v>782</v>
      </c>
      <c r="D272" t="s">
        <v>783</v>
      </c>
    </row>
    <row r="273" spans="1:4">
      <c r="A273">
        <v>272</v>
      </c>
      <c r="B273" t="s">
        <v>565</v>
      </c>
      <c r="C273" t="s">
        <v>1118</v>
      </c>
      <c r="D273" t="s">
        <v>1119</v>
      </c>
    </row>
    <row r="274" spans="1:4">
      <c r="A274">
        <v>273</v>
      </c>
      <c r="B274" t="s">
        <v>565</v>
      </c>
      <c r="C274" t="s">
        <v>1120</v>
      </c>
      <c r="D274" t="s">
        <v>1121</v>
      </c>
    </row>
    <row r="275" spans="1:4">
      <c r="A275">
        <v>274</v>
      </c>
      <c r="B275" t="s">
        <v>565</v>
      </c>
      <c r="C275" t="s">
        <v>1122</v>
      </c>
      <c r="D275" t="s">
        <v>1123</v>
      </c>
    </row>
    <row r="276" spans="1:4">
      <c r="A276">
        <v>275</v>
      </c>
      <c r="B276" t="s">
        <v>565</v>
      </c>
      <c r="C276" t="s">
        <v>1124</v>
      </c>
      <c r="D276" t="s">
        <v>1125</v>
      </c>
    </row>
    <row r="277" spans="1:4">
      <c r="A277">
        <v>276</v>
      </c>
      <c r="B277" t="s">
        <v>565</v>
      </c>
      <c r="C277" t="s">
        <v>1126</v>
      </c>
      <c r="D277" t="s">
        <v>1127</v>
      </c>
    </row>
    <row r="278" spans="1:4">
      <c r="A278">
        <v>277</v>
      </c>
      <c r="B278" t="s">
        <v>507</v>
      </c>
      <c r="C278" t="s">
        <v>1128</v>
      </c>
      <c r="D278" t="s">
        <v>1129</v>
      </c>
    </row>
    <row r="279" spans="1:4">
      <c r="A279">
        <v>278</v>
      </c>
      <c r="B279" t="s">
        <v>507</v>
      </c>
      <c r="C279" t="s">
        <v>1130</v>
      </c>
      <c r="D279" t="s">
        <v>1131</v>
      </c>
    </row>
    <row r="280" spans="1:4">
      <c r="A280">
        <v>279</v>
      </c>
      <c r="B280" t="s">
        <v>507</v>
      </c>
      <c r="C280" t="s">
        <v>1132</v>
      </c>
      <c r="D280" t="s">
        <v>1133</v>
      </c>
    </row>
    <row r="281" spans="1:4">
      <c r="A281">
        <v>280</v>
      </c>
      <c r="B281" t="s">
        <v>507</v>
      </c>
      <c r="C281" t="s">
        <v>509</v>
      </c>
      <c r="D281" t="s">
        <v>510</v>
      </c>
    </row>
    <row r="282" spans="1:4">
      <c r="A282">
        <v>281</v>
      </c>
      <c r="B282" t="s">
        <v>507</v>
      </c>
      <c r="C282" t="s">
        <v>507</v>
      </c>
      <c r="D282" t="s">
        <v>508</v>
      </c>
    </row>
    <row r="283" spans="1:4">
      <c r="A283">
        <v>282</v>
      </c>
      <c r="B283" t="s">
        <v>507</v>
      </c>
      <c r="C283" t="s">
        <v>1134</v>
      </c>
      <c r="D283" t="s">
        <v>1135</v>
      </c>
    </row>
    <row r="284" spans="1:4">
      <c r="A284">
        <v>283</v>
      </c>
      <c r="B284" t="s">
        <v>507</v>
      </c>
      <c r="C284" t="s">
        <v>1136</v>
      </c>
      <c r="D284" t="s">
        <v>1137</v>
      </c>
    </row>
    <row r="285" spans="1:4">
      <c r="A285">
        <v>284</v>
      </c>
      <c r="B285" t="s">
        <v>507</v>
      </c>
      <c r="C285" t="s">
        <v>1138</v>
      </c>
      <c r="D285" t="s">
        <v>1139</v>
      </c>
    </row>
    <row r="286" spans="1:4">
      <c r="A286">
        <v>285</v>
      </c>
      <c r="B286" t="s">
        <v>507</v>
      </c>
      <c r="C286" t="s">
        <v>1140</v>
      </c>
      <c r="D286" t="s">
        <v>1141</v>
      </c>
    </row>
    <row r="287" spans="1:4">
      <c r="A287">
        <v>286</v>
      </c>
      <c r="B287" t="s">
        <v>507</v>
      </c>
      <c r="C287" t="s">
        <v>1142</v>
      </c>
      <c r="D287" t="s">
        <v>1143</v>
      </c>
    </row>
    <row r="288" spans="1:4">
      <c r="A288">
        <v>287</v>
      </c>
      <c r="B288" t="s">
        <v>507</v>
      </c>
      <c r="C288" t="s">
        <v>1144</v>
      </c>
      <c r="D288" t="s">
        <v>1145</v>
      </c>
    </row>
    <row r="289" spans="1:4">
      <c r="A289">
        <v>288</v>
      </c>
      <c r="B289" t="s">
        <v>595</v>
      </c>
      <c r="C289" t="s">
        <v>1146</v>
      </c>
      <c r="D289" t="s">
        <v>1147</v>
      </c>
    </row>
    <row r="290" spans="1:4">
      <c r="A290">
        <v>289</v>
      </c>
      <c r="B290" t="s">
        <v>595</v>
      </c>
      <c r="C290" t="s">
        <v>597</v>
      </c>
      <c r="D290" t="s">
        <v>598</v>
      </c>
    </row>
    <row r="291" spans="1:4">
      <c r="A291">
        <v>290</v>
      </c>
      <c r="B291" t="s">
        <v>595</v>
      </c>
      <c r="C291" t="s">
        <v>1148</v>
      </c>
      <c r="D291" t="s">
        <v>1149</v>
      </c>
    </row>
    <row r="292" spans="1:4">
      <c r="A292">
        <v>291</v>
      </c>
      <c r="B292" t="s">
        <v>595</v>
      </c>
      <c r="C292" t="s">
        <v>595</v>
      </c>
      <c r="D292" t="s">
        <v>596</v>
      </c>
    </row>
    <row r="293" spans="1:4">
      <c r="A293">
        <v>292</v>
      </c>
      <c r="B293" t="s">
        <v>595</v>
      </c>
      <c r="C293" t="s">
        <v>1150</v>
      </c>
      <c r="D293" t="s">
        <v>1151</v>
      </c>
    </row>
    <row r="294" spans="1:4">
      <c r="A294">
        <v>293</v>
      </c>
      <c r="B294" t="s">
        <v>595</v>
      </c>
      <c r="C294" t="s">
        <v>1152</v>
      </c>
      <c r="D294" t="s">
        <v>1153</v>
      </c>
    </row>
    <row r="295" spans="1:4">
      <c r="A295">
        <v>294</v>
      </c>
      <c r="B295" t="s">
        <v>595</v>
      </c>
      <c r="C295" t="s">
        <v>1154</v>
      </c>
      <c r="D295" t="s">
        <v>1155</v>
      </c>
    </row>
    <row r="296" spans="1:4">
      <c r="A296">
        <v>295</v>
      </c>
      <c r="B296" t="s">
        <v>561</v>
      </c>
      <c r="C296" t="s">
        <v>1156</v>
      </c>
      <c r="D296" t="s">
        <v>1157</v>
      </c>
    </row>
    <row r="297" spans="1:4">
      <c r="A297">
        <v>296</v>
      </c>
      <c r="B297" t="s">
        <v>561</v>
      </c>
      <c r="C297" t="s">
        <v>1158</v>
      </c>
      <c r="D297" t="s">
        <v>1159</v>
      </c>
    </row>
    <row r="298" spans="1:4">
      <c r="A298">
        <v>297</v>
      </c>
      <c r="B298" t="s">
        <v>561</v>
      </c>
      <c r="C298" t="s">
        <v>1160</v>
      </c>
      <c r="D298" t="s">
        <v>1161</v>
      </c>
    </row>
    <row r="299" spans="1:4">
      <c r="A299">
        <v>298</v>
      </c>
      <c r="B299" t="s">
        <v>561</v>
      </c>
      <c r="C299" t="s">
        <v>1162</v>
      </c>
      <c r="D299" t="s">
        <v>1163</v>
      </c>
    </row>
    <row r="300" spans="1:4">
      <c r="A300">
        <v>299</v>
      </c>
      <c r="B300" t="s">
        <v>561</v>
      </c>
      <c r="C300" t="s">
        <v>1164</v>
      </c>
      <c r="D300" t="s">
        <v>1165</v>
      </c>
    </row>
    <row r="301" spans="1:4">
      <c r="A301">
        <v>300</v>
      </c>
      <c r="B301" t="s">
        <v>561</v>
      </c>
      <c r="C301" t="s">
        <v>1166</v>
      </c>
      <c r="D301" t="s">
        <v>1167</v>
      </c>
    </row>
    <row r="302" spans="1:4">
      <c r="A302">
        <v>301</v>
      </c>
      <c r="B302" t="s">
        <v>561</v>
      </c>
      <c r="C302" t="s">
        <v>1168</v>
      </c>
      <c r="D302" t="s">
        <v>1169</v>
      </c>
    </row>
    <row r="303" spans="1:4">
      <c r="A303">
        <v>302</v>
      </c>
      <c r="B303" t="s">
        <v>561</v>
      </c>
      <c r="C303" t="s">
        <v>563</v>
      </c>
      <c r="D303" t="s">
        <v>564</v>
      </c>
    </row>
    <row r="304" spans="1:4">
      <c r="A304">
        <v>303</v>
      </c>
      <c r="B304" t="s">
        <v>561</v>
      </c>
      <c r="C304" t="s">
        <v>561</v>
      </c>
      <c r="D304" t="s">
        <v>562</v>
      </c>
    </row>
    <row r="305" spans="1:4">
      <c r="A305">
        <v>304</v>
      </c>
      <c r="B305" t="s">
        <v>561</v>
      </c>
      <c r="C305" t="s">
        <v>1170</v>
      </c>
      <c r="D305" t="s">
        <v>1171</v>
      </c>
    </row>
    <row r="306" spans="1:4">
      <c r="A306">
        <v>305</v>
      </c>
      <c r="B306" t="s">
        <v>561</v>
      </c>
      <c r="C306" t="s">
        <v>1172</v>
      </c>
      <c r="D306" t="s">
        <v>1173</v>
      </c>
    </row>
    <row r="307" spans="1:4">
      <c r="A307">
        <v>306</v>
      </c>
      <c r="B307" t="s">
        <v>561</v>
      </c>
      <c r="C307" t="s">
        <v>1174</v>
      </c>
      <c r="D307" t="s">
        <v>1175</v>
      </c>
    </row>
    <row r="308" spans="1:4">
      <c r="A308">
        <v>307</v>
      </c>
      <c r="B308" t="s">
        <v>561</v>
      </c>
      <c r="C308" t="s">
        <v>1176</v>
      </c>
      <c r="D308" t="s">
        <v>1177</v>
      </c>
    </row>
    <row r="309" spans="1:4">
      <c r="A309">
        <v>308</v>
      </c>
      <c r="B309" t="s">
        <v>647</v>
      </c>
      <c r="C309" t="s">
        <v>649</v>
      </c>
      <c r="D309" t="s">
        <v>650</v>
      </c>
    </row>
    <row r="310" spans="1:4">
      <c r="A310">
        <v>309</v>
      </c>
      <c r="B310" t="s">
        <v>647</v>
      </c>
      <c r="C310" t="s">
        <v>1178</v>
      </c>
      <c r="D310" t="s">
        <v>1179</v>
      </c>
    </row>
    <row r="311" spans="1:4">
      <c r="A311">
        <v>310</v>
      </c>
      <c r="B311" t="s">
        <v>647</v>
      </c>
      <c r="C311" t="s">
        <v>678</v>
      </c>
      <c r="D311" t="s">
        <v>679</v>
      </c>
    </row>
    <row r="312" spans="1:4">
      <c r="A312">
        <v>311</v>
      </c>
      <c r="B312" t="s">
        <v>647</v>
      </c>
      <c r="C312" t="s">
        <v>1180</v>
      </c>
      <c r="D312" t="s">
        <v>1181</v>
      </c>
    </row>
    <row r="313" spans="1:4">
      <c r="A313">
        <v>312</v>
      </c>
      <c r="B313" t="s">
        <v>647</v>
      </c>
      <c r="C313" t="s">
        <v>1182</v>
      </c>
      <c r="D313" t="s">
        <v>1183</v>
      </c>
    </row>
    <row r="314" spans="1:4">
      <c r="A314">
        <v>313</v>
      </c>
      <c r="B314" t="s">
        <v>647</v>
      </c>
      <c r="C314" t="s">
        <v>682</v>
      </c>
      <c r="D314" t="s">
        <v>683</v>
      </c>
    </row>
    <row r="315" spans="1:4">
      <c r="A315">
        <v>314</v>
      </c>
      <c r="B315" t="s">
        <v>647</v>
      </c>
      <c r="C315" t="s">
        <v>647</v>
      </c>
      <c r="D315" t="s">
        <v>648</v>
      </c>
    </row>
    <row r="316" spans="1:4">
      <c r="A316">
        <v>315</v>
      </c>
      <c r="B316" t="s">
        <v>647</v>
      </c>
      <c r="C316" t="s">
        <v>734</v>
      </c>
      <c r="D316" t="s">
        <v>735</v>
      </c>
    </row>
    <row r="317" spans="1:4">
      <c r="A317">
        <v>316</v>
      </c>
      <c r="B317" t="s">
        <v>647</v>
      </c>
      <c r="C317" t="s">
        <v>1184</v>
      </c>
      <c r="D317" t="s">
        <v>1185</v>
      </c>
    </row>
    <row r="318" spans="1:4">
      <c r="A318">
        <v>317</v>
      </c>
      <c r="B318" t="s">
        <v>487</v>
      </c>
      <c r="C318" t="s">
        <v>541</v>
      </c>
      <c r="D318" t="s">
        <v>542</v>
      </c>
    </row>
    <row r="319" spans="1:4">
      <c r="A319">
        <v>318</v>
      </c>
      <c r="B319" t="s">
        <v>487</v>
      </c>
      <c r="C319" t="s">
        <v>1186</v>
      </c>
      <c r="D319" t="s">
        <v>1187</v>
      </c>
    </row>
    <row r="320" spans="1:4">
      <c r="A320">
        <v>319</v>
      </c>
      <c r="B320" t="s">
        <v>487</v>
      </c>
      <c r="C320" t="s">
        <v>559</v>
      </c>
      <c r="D320" t="s">
        <v>560</v>
      </c>
    </row>
    <row r="321" spans="1:4">
      <c r="A321">
        <v>320</v>
      </c>
      <c r="B321" t="s">
        <v>487</v>
      </c>
      <c r="C321" t="s">
        <v>664</v>
      </c>
      <c r="D321" t="s">
        <v>665</v>
      </c>
    </row>
    <row r="322" spans="1:4">
      <c r="A322">
        <v>321</v>
      </c>
      <c r="B322" t="s">
        <v>487</v>
      </c>
      <c r="C322" t="s">
        <v>1188</v>
      </c>
      <c r="D322" t="s">
        <v>1189</v>
      </c>
    </row>
    <row r="323" spans="1:4">
      <c r="A323">
        <v>322</v>
      </c>
      <c r="B323" t="s">
        <v>487</v>
      </c>
      <c r="C323" t="s">
        <v>1190</v>
      </c>
      <c r="D323" t="s">
        <v>1191</v>
      </c>
    </row>
    <row r="324" spans="1:4">
      <c r="A324">
        <v>323</v>
      </c>
      <c r="B324" t="s">
        <v>487</v>
      </c>
      <c r="C324" t="s">
        <v>489</v>
      </c>
      <c r="D324" t="s">
        <v>490</v>
      </c>
    </row>
    <row r="325" spans="1:4">
      <c r="A325">
        <v>324</v>
      </c>
      <c r="B325" t="s">
        <v>487</v>
      </c>
      <c r="C325" t="s">
        <v>1192</v>
      </c>
      <c r="D325" t="s">
        <v>1193</v>
      </c>
    </row>
    <row r="326" spans="1:4">
      <c r="A326">
        <v>325</v>
      </c>
      <c r="B326" t="s">
        <v>487</v>
      </c>
      <c r="C326" t="s">
        <v>1194</v>
      </c>
      <c r="D326" t="s">
        <v>1195</v>
      </c>
    </row>
    <row r="327" spans="1:4">
      <c r="A327">
        <v>326</v>
      </c>
      <c r="B327" t="s">
        <v>487</v>
      </c>
      <c r="C327" t="s">
        <v>1196</v>
      </c>
      <c r="D327" t="s">
        <v>1197</v>
      </c>
    </row>
    <row r="328" spans="1:4">
      <c r="A328">
        <v>327</v>
      </c>
      <c r="B328" t="s">
        <v>487</v>
      </c>
      <c r="C328" t="s">
        <v>1024</v>
      </c>
      <c r="D328" t="s">
        <v>1198</v>
      </c>
    </row>
    <row r="329" spans="1:4">
      <c r="A329">
        <v>328</v>
      </c>
      <c r="B329" t="s">
        <v>487</v>
      </c>
      <c r="C329" t="s">
        <v>714</v>
      </c>
      <c r="D329" t="s">
        <v>715</v>
      </c>
    </row>
    <row r="330" spans="1:4">
      <c r="A330">
        <v>329</v>
      </c>
      <c r="B330" t="s">
        <v>487</v>
      </c>
      <c r="C330" t="s">
        <v>1199</v>
      </c>
      <c r="D330" t="s">
        <v>1200</v>
      </c>
    </row>
    <row r="331" spans="1:4">
      <c r="A331">
        <v>330</v>
      </c>
      <c r="B331" t="s">
        <v>487</v>
      </c>
      <c r="C331" t="s">
        <v>1201</v>
      </c>
      <c r="D331" t="s">
        <v>1202</v>
      </c>
    </row>
    <row r="332" spans="1:4">
      <c r="A332">
        <v>331</v>
      </c>
      <c r="B332" t="s">
        <v>487</v>
      </c>
      <c r="C332" t="s">
        <v>1203</v>
      </c>
      <c r="D332" t="s">
        <v>1204</v>
      </c>
    </row>
    <row r="333" spans="1:4">
      <c r="A333">
        <v>332</v>
      </c>
      <c r="B333" t="s">
        <v>487</v>
      </c>
      <c r="C333" t="s">
        <v>672</v>
      </c>
      <c r="D333" t="s">
        <v>673</v>
      </c>
    </row>
    <row r="334" spans="1:4">
      <c r="A334">
        <v>333</v>
      </c>
      <c r="B334" t="s">
        <v>487</v>
      </c>
      <c r="C334" t="s">
        <v>1205</v>
      </c>
      <c r="D334" t="s">
        <v>1206</v>
      </c>
    </row>
    <row r="335" spans="1:4">
      <c r="A335">
        <v>334</v>
      </c>
      <c r="B335" t="s">
        <v>487</v>
      </c>
      <c r="C335" t="s">
        <v>1207</v>
      </c>
      <c r="D335" t="s">
        <v>1208</v>
      </c>
    </row>
    <row r="336" spans="1:4">
      <c r="A336">
        <v>335</v>
      </c>
      <c r="B336" t="s">
        <v>487</v>
      </c>
      <c r="C336" t="s">
        <v>1209</v>
      </c>
      <c r="D336" t="s">
        <v>1210</v>
      </c>
    </row>
    <row r="337" spans="1:4">
      <c r="A337">
        <v>336</v>
      </c>
      <c r="B337" t="s">
        <v>487</v>
      </c>
      <c r="C337" t="s">
        <v>1211</v>
      </c>
      <c r="D337" t="s">
        <v>1212</v>
      </c>
    </row>
    <row r="338" spans="1:4">
      <c r="A338">
        <v>337</v>
      </c>
      <c r="B338" t="s">
        <v>487</v>
      </c>
      <c r="C338" t="s">
        <v>1213</v>
      </c>
      <c r="D338" t="s">
        <v>1214</v>
      </c>
    </row>
    <row r="339" spans="1:4">
      <c r="A339">
        <v>338</v>
      </c>
      <c r="B339" t="s">
        <v>487</v>
      </c>
      <c r="C339" t="s">
        <v>1215</v>
      </c>
      <c r="D339" t="s">
        <v>1216</v>
      </c>
    </row>
    <row r="340" spans="1:4">
      <c r="A340">
        <v>339</v>
      </c>
      <c r="B340" t="s">
        <v>487</v>
      </c>
      <c r="C340" t="s">
        <v>487</v>
      </c>
      <c r="D340" t="s">
        <v>488</v>
      </c>
    </row>
    <row r="341" spans="1:4">
      <c r="A341">
        <v>340</v>
      </c>
      <c r="B341" t="s">
        <v>487</v>
      </c>
      <c r="C341" t="s">
        <v>633</v>
      </c>
      <c r="D341" t="s">
        <v>634</v>
      </c>
    </row>
    <row r="342" spans="1:4">
      <c r="A342">
        <v>341</v>
      </c>
      <c r="B342" t="s">
        <v>487</v>
      </c>
      <c r="C342" t="s">
        <v>1217</v>
      </c>
      <c r="D342" t="s">
        <v>1218</v>
      </c>
    </row>
    <row r="343" spans="1:4">
      <c r="A343">
        <v>342</v>
      </c>
      <c r="B343" t="s">
        <v>487</v>
      </c>
      <c r="C343" t="s">
        <v>690</v>
      </c>
      <c r="D343" t="s">
        <v>691</v>
      </c>
    </row>
    <row r="344" spans="1:4">
      <c r="A344">
        <v>343</v>
      </c>
      <c r="B344" t="s">
        <v>487</v>
      </c>
      <c r="C344" t="s">
        <v>1219</v>
      </c>
      <c r="D344" t="s">
        <v>1220</v>
      </c>
    </row>
    <row r="345" spans="1:4">
      <c r="A345">
        <v>344</v>
      </c>
      <c r="B345" t="s">
        <v>487</v>
      </c>
      <c r="C345" t="s">
        <v>1221</v>
      </c>
      <c r="D345" t="s">
        <v>1222</v>
      </c>
    </row>
    <row r="346" spans="1:4">
      <c r="A346">
        <v>345</v>
      </c>
      <c r="B346" t="s">
        <v>487</v>
      </c>
      <c r="C346" t="s">
        <v>1223</v>
      </c>
      <c r="D346" t="s">
        <v>1224</v>
      </c>
    </row>
    <row r="347" spans="1:4">
      <c r="A347">
        <v>346</v>
      </c>
      <c r="B347" t="s">
        <v>487</v>
      </c>
      <c r="C347" t="s">
        <v>1225</v>
      </c>
      <c r="D347" t="s">
        <v>1226</v>
      </c>
    </row>
    <row r="348" spans="1:4">
      <c r="A348">
        <v>347</v>
      </c>
      <c r="B348" t="s">
        <v>487</v>
      </c>
      <c r="C348" t="s">
        <v>1227</v>
      </c>
      <c r="D348" t="s">
        <v>1228</v>
      </c>
    </row>
    <row r="349" spans="1:4">
      <c r="A349">
        <v>348</v>
      </c>
      <c r="B349" t="s">
        <v>487</v>
      </c>
      <c r="C349" t="s">
        <v>776</v>
      </c>
      <c r="D349" t="s">
        <v>777</v>
      </c>
    </row>
    <row r="350" spans="1:4">
      <c r="A350">
        <v>349</v>
      </c>
      <c r="B350" t="s">
        <v>641</v>
      </c>
      <c r="C350" t="s">
        <v>643</v>
      </c>
      <c r="D350" t="s">
        <v>644</v>
      </c>
    </row>
    <row r="351" spans="1:4">
      <c r="A351">
        <v>350</v>
      </c>
      <c r="B351" t="s">
        <v>641</v>
      </c>
      <c r="C351" t="s">
        <v>696</v>
      </c>
      <c r="D351" t="s">
        <v>697</v>
      </c>
    </row>
    <row r="352" spans="1:4">
      <c r="A352">
        <v>351</v>
      </c>
      <c r="B352" t="s">
        <v>641</v>
      </c>
      <c r="C352" t="s">
        <v>1229</v>
      </c>
      <c r="D352" t="s">
        <v>1230</v>
      </c>
    </row>
    <row r="353" spans="1:4">
      <c r="A353">
        <v>352</v>
      </c>
      <c r="B353" t="s">
        <v>641</v>
      </c>
      <c r="C353" t="s">
        <v>754</v>
      </c>
      <c r="D353" t="s">
        <v>755</v>
      </c>
    </row>
    <row r="354" spans="1:4">
      <c r="A354">
        <v>353</v>
      </c>
      <c r="B354" t="s">
        <v>641</v>
      </c>
      <c r="C354" t="s">
        <v>1231</v>
      </c>
      <c r="D354" t="s">
        <v>1232</v>
      </c>
    </row>
    <row r="355" spans="1:4">
      <c r="A355">
        <v>354</v>
      </c>
      <c r="B355" t="s">
        <v>641</v>
      </c>
      <c r="C355" t="s">
        <v>1233</v>
      </c>
      <c r="D355" t="s">
        <v>1234</v>
      </c>
    </row>
    <row r="356" spans="1:4">
      <c r="A356">
        <v>355</v>
      </c>
      <c r="B356" t="s">
        <v>641</v>
      </c>
      <c r="C356" t="s">
        <v>660</v>
      </c>
      <c r="D356" t="s">
        <v>1235</v>
      </c>
    </row>
    <row r="357" spans="1:4">
      <c r="A357">
        <v>356</v>
      </c>
      <c r="B357" t="s">
        <v>641</v>
      </c>
      <c r="C357" t="s">
        <v>1236</v>
      </c>
      <c r="D357" t="s">
        <v>1237</v>
      </c>
    </row>
    <row r="358" spans="1:4">
      <c r="A358">
        <v>357</v>
      </c>
      <c r="B358" t="s">
        <v>641</v>
      </c>
      <c r="C358" t="s">
        <v>1238</v>
      </c>
      <c r="D358" t="s">
        <v>1239</v>
      </c>
    </row>
    <row r="359" spans="1:4">
      <c r="A359">
        <v>358</v>
      </c>
      <c r="B359" t="s">
        <v>641</v>
      </c>
      <c r="C359" t="s">
        <v>1240</v>
      </c>
      <c r="D359" t="s">
        <v>1241</v>
      </c>
    </row>
    <row r="360" spans="1:4">
      <c r="A360">
        <v>359</v>
      </c>
      <c r="B360" t="s">
        <v>641</v>
      </c>
      <c r="C360" t="s">
        <v>1242</v>
      </c>
      <c r="D360" t="s">
        <v>1243</v>
      </c>
    </row>
    <row r="361" spans="1:4">
      <c r="A361">
        <v>360</v>
      </c>
      <c r="B361" t="s">
        <v>641</v>
      </c>
      <c r="C361" t="s">
        <v>1244</v>
      </c>
      <c r="D361" t="s">
        <v>1245</v>
      </c>
    </row>
    <row r="362" spans="1:4">
      <c r="A362">
        <v>361</v>
      </c>
      <c r="B362" t="s">
        <v>641</v>
      </c>
      <c r="C362" t="s">
        <v>1246</v>
      </c>
      <c r="D362" t="s">
        <v>1247</v>
      </c>
    </row>
    <row r="363" spans="1:4">
      <c r="A363">
        <v>362</v>
      </c>
      <c r="B363" t="s">
        <v>641</v>
      </c>
      <c r="C363" t="s">
        <v>1248</v>
      </c>
      <c r="D363" t="s">
        <v>1249</v>
      </c>
    </row>
    <row r="364" spans="1:4">
      <c r="A364">
        <v>363</v>
      </c>
      <c r="B364" t="s">
        <v>641</v>
      </c>
      <c r="C364" t="s">
        <v>1250</v>
      </c>
      <c r="D364" t="s">
        <v>1251</v>
      </c>
    </row>
    <row r="365" spans="1:4">
      <c r="A365">
        <v>364</v>
      </c>
      <c r="B365" t="s">
        <v>641</v>
      </c>
      <c r="C365" t="s">
        <v>1252</v>
      </c>
      <c r="D365" t="s">
        <v>1253</v>
      </c>
    </row>
    <row r="366" spans="1:4">
      <c r="A366">
        <v>365</v>
      </c>
      <c r="B366" t="s">
        <v>641</v>
      </c>
      <c r="C366" t="s">
        <v>1254</v>
      </c>
      <c r="D366" t="s">
        <v>1255</v>
      </c>
    </row>
    <row r="367" spans="1:4">
      <c r="A367">
        <v>366</v>
      </c>
      <c r="B367" t="s">
        <v>641</v>
      </c>
      <c r="C367" t="s">
        <v>1256</v>
      </c>
      <c r="D367" t="s">
        <v>1257</v>
      </c>
    </row>
    <row r="368" spans="1:4">
      <c r="A368">
        <v>367</v>
      </c>
      <c r="B368" t="s">
        <v>641</v>
      </c>
      <c r="C368" t="s">
        <v>1258</v>
      </c>
      <c r="D368" t="s">
        <v>1259</v>
      </c>
    </row>
    <row r="369" spans="1:4">
      <c r="A369">
        <v>368</v>
      </c>
      <c r="B369" t="s">
        <v>641</v>
      </c>
      <c r="C369" t="s">
        <v>778</v>
      </c>
      <c r="D369" t="s">
        <v>779</v>
      </c>
    </row>
    <row r="370" spans="1:4">
      <c r="A370">
        <v>369</v>
      </c>
      <c r="B370" t="s">
        <v>641</v>
      </c>
      <c r="C370" t="s">
        <v>1260</v>
      </c>
      <c r="D370" t="s">
        <v>1261</v>
      </c>
    </row>
    <row r="371" spans="1:4">
      <c r="A371">
        <v>370</v>
      </c>
      <c r="B371" t="s">
        <v>641</v>
      </c>
      <c r="C371" t="s">
        <v>641</v>
      </c>
      <c r="D371" t="s">
        <v>642</v>
      </c>
    </row>
    <row r="372" spans="1:4">
      <c r="A372">
        <v>371</v>
      </c>
      <c r="B372" t="s">
        <v>641</v>
      </c>
      <c r="C372" t="s">
        <v>1262</v>
      </c>
      <c r="D372" t="s">
        <v>1263</v>
      </c>
    </row>
    <row r="373" spans="1:4">
      <c r="A373">
        <v>372</v>
      </c>
      <c r="B373" t="s">
        <v>641</v>
      </c>
      <c r="C373" t="s">
        <v>1264</v>
      </c>
      <c r="D373" t="s">
        <v>1265</v>
      </c>
    </row>
    <row r="374" spans="1:4">
      <c r="A374">
        <v>373</v>
      </c>
      <c r="B374" t="s">
        <v>641</v>
      </c>
      <c r="C374" t="s">
        <v>1266</v>
      </c>
      <c r="D374" t="s">
        <v>1267</v>
      </c>
    </row>
    <row r="375" spans="1:4">
      <c r="A375">
        <v>374</v>
      </c>
      <c r="B375" t="s">
        <v>452</v>
      </c>
      <c r="C375" t="s">
        <v>1268</v>
      </c>
      <c r="D375" t="s">
        <v>1269</v>
      </c>
    </row>
    <row r="376" spans="1:4">
      <c r="A376">
        <v>375</v>
      </c>
      <c r="B376" t="s">
        <v>452</v>
      </c>
      <c r="C376" t="s">
        <v>1270</v>
      </c>
      <c r="D376" t="s">
        <v>1271</v>
      </c>
    </row>
    <row r="377" spans="1:4">
      <c r="A377">
        <v>376</v>
      </c>
      <c r="B377" t="s">
        <v>452</v>
      </c>
      <c r="C377" t="s">
        <v>645</v>
      </c>
      <c r="D377" t="s">
        <v>659</v>
      </c>
    </row>
    <row r="378" spans="1:4">
      <c r="A378">
        <v>377</v>
      </c>
      <c r="B378" t="s">
        <v>452</v>
      </c>
      <c r="C378" t="s">
        <v>774</v>
      </c>
      <c r="D378" t="s">
        <v>775</v>
      </c>
    </row>
    <row r="379" spans="1:4">
      <c r="A379">
        <v>378</v>
      </c>
      <c r="B379" t="s">
        <v>452</v>
      </c>
      <c r="C379" t="s">
        <v>746</v>
      </c>
      <c r="D379" t="s">
        <v>747</v>
      </c>
    </row>
    <row r="380" spans="1:4">
      <c r="A380">
        <v>379</v>
      </c>
      <c r="B380" t="s">
        <v>452</v>
      </c>
      <c r="C380" t="s">
        <v>1272</v>
      </c>
      <c r="D380" t="s">
        <v>1273</v>
      </c>
    </row>
    <row r="381" spans="1:4">
      <c r="A381">
        <v>380</v>
      </c>
      <c r="B381" t="s">
        <v>452</v>
      </c>
      <c r="C381" t="s">
        <v>720</v>
      </c>
      <c r="D381" t="s">
        <v>721</v>
      </c>
    </row>
    <row r="382" spans="1:4">
      <c r="A382">
        <v>381</v>
      </c>
      <c r="B382" t="s">
        <v>452</v>
      </c>
      <c r="C382" t="s">
        <v>454</v>
      </c>
      <c r="D382" t="s">
        <v>455</v>
      </c>
    </row>
    <row r="383" spans="1:4">
      <c r="A383">
        <v>382</v>
      </c>
      <c r="B383" t="s">
        <v>452</v>
      </c>
      <c r="C383" t="s">
        <v>1274</v>
      </c>
      <c r="D383" t="s">
        <v>1275</v>
      </c>
    </row>
    <row r="384" spans="1:4">
      <c r="A384">
        <v>383</v>
      </c>
      <c r="B384" t="s">
        <v>452</v>
      </c>
      <c r="C384" t="s">
        <v>1276</v>
      </c>
      <c r="D384" t="s">
        <v>1277</v>
      </c>
    </row>
    <row r="385" spans="1:4">
      <c r="A385">
        <v>384</v>
      </c>
      <c r="B385" t="s">
        <v>452</v>
      </c>
      <c r="C385" t="s">
        <v>537</v>
      </c>
      <c r="D385" t="s">
        <v>538</v>
      </c>
    </row>
    <row r="386" spans="1:4">
      <c r="A386">
        <v>385</v>
      </c>
      <c r="B386" t="s">
        <v>452</v>
      </c>
      <c r="C386" t="s">
        <v>1278</v>
      </c>
      <c r="D386" t="s">
        <v>1279</v>
      </c>
    </row>
    <row r="387" spans="1:4">
      <c r="A387">
        <v>386</v>
      </c>
      <c r="B387" t="s">
        <v>452</v>
      </c>
      <c r="C387" t="s">
        <v>686</v>
      </c>
      <c r="D387" t="s">
        <v>687</v>
      </c>
    </row>
    <row r="388" spans="1:4">
      <c r="A388">
        <v>387</v>
      </c>
      <c r="B388" t="s">
        <v>452</v>
      </c>
      <c r="C388" t="s">
        <v>452</v>
      </c>
      <c r="D388" t="s">
        <v>453</v>
      </c>
    </row>
    <row r="389" spans="1:4">
      <c r="A389">
        <v>388</v>
      </c>
      <c r="B389" t="s">
        <v>495</v>
      </c>
      <c r="C389" t="s">
        <v>786</v>
      </c>
      <c r="D389" t="s">
        <v>787</v>
      </c>
    </row>
    <row r="390" spans="1:4">
      <c r="A390">
        <v>389</v>
      </c>
      <c r="B390" t="s">
        <v>495</v>
      </c>
      <c r="C390" t="s">
        <v>684</v>
      </c>
      <c r="D390" t="s">
        <v>685</v>
      </c>
    </row>
    <row r="391" spans="1:4">
      <c r="A391">
        <v>390</v>
      </c>
      <c r="B391" t="s">
        <v>495</v>
      </c>
      <c r="C391" t="s">
        <v>645</v>
      </c>
      <c r="D391" t="s">
        <v>646</v>
      </c>
    </row>
    <row r="392" spans="1:4">
      <c r="A392">
        <v>391</v>
      </c>
      <c r="B392" t="s">
        <v>495</v>
      </c>
      <c r="C392" t="s">
        <v>639</v>
      </c>
      <c r="D392" t="s">
        <v>640</v>
      </c>
    </row>
    <row r="393" spans="1:4">
      <c r="A393">
        <v>392</v>
      </c>
      <c r="B393" t="s">
        <v>495</v>
      </c>
      <c r="C393" t="s">
        <v>551</v>
      </c>
      <c r="D393" t="s">
        <v>552</v>
      </c>
    </row>
    <row r="394" spans="1:4">
      <c r="A394">
        <v>393</v>
      </c>
      <c r="B394" t="s">
        <v>495</v>
      </c>
      <c r="C394" t="s">
        <v>497</v>
      </c>
      <c r="D394" t="s">
        <v>498</v>
      </c>
    </row>
    <row r="395" spans="1:4">
      <c r="A395">
        <v>394</v>
      </c>
      <c r="B395" t="s">
        <v>495</v>
      </c>
      <c r="C395" t="s">
        <v>700</v>
      </c>
      <c r="D395" t="s">
        <v>701</v>
      </c>
    </row>
    <row r="396" spans="1:4">
      <c r="A396">
        <v>395</v>
      </c>
      <c r="B396" t="s">
        <v>495</v>
      </c>
      <c r="C396" t="s">
        <v>736</v>
      </c>
      <c r="D396" t="s">
        <v>737</v>
      </c>
    </row>
    <row r="397" spans="1:4">
      <c r="A397">
        <v>396</v>
      </c>
      <c r="B397" t="s">
        <v>495</v>
      </c>
      <c r="C397" t="s">
        <v>495</v>
      </c>
      <c r="D397" t="s">
        <v>496</v>
      </c>
    </row>
    <row r="398" spans="1:4">
      <c r="A398">
        <v>397</v>
      </c>
      <c r="B398" t="s">
        <v>495</v>
      </c>
      <c r="C398" t="s">
        <v>635</v>
      </c>
      <c r="D398" t="s">
        <v>636</v>
      </c>
    </row>
    <row r="399" spans="1:4">
      <c r="A399">
        <v>398</v>
      </c>
      <c r="B399" t="s">
        <v>463</v>
      </c>
      <c r="C399" t="s">
        <v>784</v>
      </c>
      <c r="D399" t="s">
        <v>785</v>
      </c>
    </row>
    <row r="400" spans="1:4">
      <c r="A400">
        <v>399</v>
      </c>
      <c r="B400" t="s">
        <v>463</v>
      </c>
      <c r="C400" t="s">
        <v>666</v>
      </c>
      <c r="D400" t="s">
        <v>667</v>
      </c>
    </row>
    <row r="401" spans="1:4">
      <c r="A401">
        <v>400</v>
      </c>
      <c r="B401" t="s">
        <v>463</v>
      </c>
      <c r="C401" t="s">
        <v>792</v>
      </c>
      <c r="D401" t="s">
        <v>793</v>
      </c>
    </row>
    <row r="402" spans="1:4">
      <c r="A402">
        <v>401</v>
      </c>
      <c r="B402" t="s">
        <v>463</v>
      </c>
      <c r="C402" t="s">
        <v>772</v>
      </c>
      <c r="D402" t="s">
        <v>773</v>
      </c>
    </row>
    <row r="403" spans="1:4">
      <c r="A403">
        <v>402</v>
      </c>
      <c r="B403" t="s">
        <v>463</v>
      </c>
      <c r="C403" t="s">
        <v>549</v>
      </c>
      <c r="D403" t="s">
        <v>550</v>
      </c>
    </row>
    <row r="404" spans="1:4">
      <c r="A404">
        <v>403</v>
      </c>
      <c r="B404" t="s">
        <v>463</v>
      </c>
      <c r="C404" t="s">
        <v>463</v>
      </c>
      <c r="D404" t="s">
        <v>464</v>
      </c>
    </row>
    <row r="405" spans="1:4">
      <c r="A405">
        <v>404</v>
      </c>
      <c r="B405" t="s">
        <v>463</v>
      </c>
      <c r="C405" t="s">
        <v>465</v>
      </c>
      <c r="D405" t="s">
        <v>466</v>
      </c>
    </row>
    <row r="406" spans="1:4">
      <c r="A406">
        <v>405</v>
      </c>
      <c r="B406" t="s">
        <v>463</v>
      </c>
      <c r="C406" t="s">
        <v>1280</v>
      </c>
      <c r="D406" t="s">
        <v>1281</v>
      </c>
    </row>
    <row r="407" spans="1:4">
      <c r="A407">
        <v>406</v>
      </c>
      <c r="B407" t="s">
        <v>748</v>
      </c>
      <c r="C407" t="s">
        <v>1282</v>
      </c>
      <c r="D407" t="s">
        <v>1283</v>
      </c>
    </row>
    <row r="408" spans="1:4">
      <c r="A408">
        <v>407</v>
      </c>
      <c r="B408" t="s">
        <v>748</v>
      </c>
      <c r="C408" t="s">
        <v>1284</v>
      </c>
      <c r="D408" t="s">
        <v>1285</v>
      </c>
    </row>
    <row r="409" spans="1:4">
      <c r="A409">
        <v>408</v>
      </c>
      <c r="B409" t="s">
        <v>748</v>
      </c>
      <c r="C409" t="s">
        <v>1286</v>
      </c>
      <c r="D409" t="s">
        <v>1287</v>
      </c>
    </row>
    <row r="410" spans="1:4">
      <c r="A410">
        <v>409</v>
      </c>
      <c r="B410" t="s">
        <v>748</v>
      </c>
      <c r="C410" t="s">
        <v>1288</v>
      </c>
      <c r="D410" t="s">
        <v>1289</v>
      </c>
    </row>
    <row r="411" spans="1:4">
      <c r="A411">
        <v>410</v>
      </c>
      <c r="B411" t="s">
        <v>748</v>
      </c>
      <c r="C411" t="s">
        <v>1290</v>
      </c>
      <c r="D411" t="s">
        <v>1291</v>
      </c>
    </row>
    <row r="412" spans="1:4">
      <c r="A412">
        <v>411</v>
      </c>
      <c r="B412" t="s">
        <v>748</v>
      </c>
      <c r="C412" t="s">
        <v>1292</v>
      </c>
      <c r="D412" t="s">
        <v>1293</v>
      </c>
    </row>
    <row r="413" spans="1:4">
      <c r="A413">
        <v>412</v>
      </c>
      <c r="B413" t="s">
        <v>748</v>
      </c>
      <c r="C413" t="s">
        <v>1294</v>
      </c>
      <c r="D413" t="s">
        <v>1295</v>
      </c>
    </row>
    <row r="414" spans="1:4">
      <c r="A414">
        <v>413</v>
      </c>
      <c r="B414" t="s">
        <v>748</v>
      </c>
      <c r="C414" t="s">
        <v>1296</v>
      </c>
      <c r="D414" t="s">
        <v>1297</v>
      </c>
    </row>
    <row r="415" spans="1:4">
      <c r="A415">
        <v>414</v>
      </c>
      <c r="B415" t="s">
        <v>748</v>
      </c>
      <c r="C415" t="s">
        <v>1298</v>
      </c>
      <c r="D415" t="s">
        <v>1299</v>
      </c>
    </row>
    <row r="416" spans="1:4">
      <c r="A416">
        <v>415</v>
      </c>
      <c r="B416" t="s">
        <v>748</v>
      </c>
      <c r="C416" t="s">
        <v>1300</v>
      </c>
      <c r="D416" t="s">
        <v>1301</v>
      </c>
    </row>
    <row r="417" spans="1:4">
      <c r="A417">
        <v>416</v>
      </c>
      <c r="B417" t="s">
        <v>748</v>
      </c>
      <c r="C417" t="s">
        <v>1302</v>
      </c>
      <c r="D417" t="s">
        <v>1303</v>
      </c>
    </row>
    <row r="418" spans="1:4">
      <c r="A418">
        <v>417</v>
      </c>
      <c r="B418" t="s">
        <v>748</v>
      </c>
      <c r="C418" t="s">
        <v>748</v>
      </c>
      <c r="D418" t="s">
        <v>749</v>
      </c>
    </row>
    <row r="419" spans="1:4">
      <c r="A419">
        <v>418</v>
      </c>
      <c r="B419" t="s">
        <v>748</v>
      </c>
      <c r="C419" t="s">
        <v>750</v>
      </c>
      <c r="D419" t="s">
        <v>751</v>
      </c>
    </row>
    <row r="420" spans="1:4">
      <c r="A420">
        <v>419</v>
      </c>
      <c r="B420" t="s">
        <v>748</v>
      </c>
      <c r="C420" t="s">
        <v>1304</v>
      </c>
      <c r="D420" t="s">
        <v>1305</v>
      </c>
    </row>
    <row r="421" spans="1:4">
      <c r="A421">
        <v>420</v>
      </c>
      <c r="B421" t="s">
        <v>748</v>
      </c>
      <c r="C421" t="s">
        <v>1306</v>
      </c>
      <c r="D421" t="s">
        <v>1307</v>
      </c>
    </row>
    <row r="422" spans="1:4">
      <c r="A422">
        <v>421</v>
      </c>
      <c r="B422" t="s">
        <v>499</v>
      </c>
      <c r="C422" t="s">
        <v>732</v>
      </c>
      <c r="D422" t="s">
        <v>733</v>
      </c>
    </row>
    <row r="423" spans="1:4">
      <c r="A423">
        <v>422</v>
      </c>
      <c r="B423" t="s">
        <v>499</v>
      </c>
      <c r="C423" t="s">
        <v>1308</v>
      </c>
      <c r="D423" t="s">
        <v>1309</v>
      </c>
    </row>
    <row r="424" spans="1:4">
      <c r="A424">
        <v>423</v>
      </c>
      <c r="B424" t="s">
        <v>499</v>
      </c>
      <c r="C424" t="s">
        <v>1310</v>
      </c>
      <c r="D424" t="s">
        <v>1311</v>
      </c>
    </row>
    <row r="425" spans="1:4">
      <c r="A425">
        <v>424</v>
      </c>
      <c r="B425" t="s">
        <v>499</v>
      </c>
      <c r="C425" t="s">
        <v>692</v>
      </c>
      <c r="D425" t="s">
        <v>693</v>
      </c>
    </row>
    <row r="426" spans="1:4">
      <c r="A426">
        <v>425</v>
      </c>
      <c r="B426" t="s">
        <v>499</v>
      </c>
      <c r="C426" t="s">
        <v>1312</v>
      </c>
      <c r="D426" t="s">
        <v>1313</v>
      </c>
    </row>
    <row r="427" spans="1:4">
      <c r="A427">
        <v>426</v>
      </c>
      <c r="B427" t="s">
        <v>499</v>
      </c>
      <c r="C427" t="s">
        <v>1314</v>
      </c>
      <c r="D427" t="s">
        <v>1315</v>
      </c>
    </row>
    <row r="428" spans="1:4">
      <c r="A428">
        <v>427</v>
      </c>
      <c r="B428" t="s">
        <v>499</v>
      </c>
      <c r="C428" t="s">
        <v>708</v>
      </c>
      <c r="D428" t="s">
        <v>709</v>
      </c>
    </row>
    <row r="429" spans="1:4">
      <c r="A429">
        <v>428</v>
      </c>
      <c r="B429" t="s">
        <v>499</v>
      </c>
      <c r="C429" t="s">
        <v>756</v>
      </c>
      <c r="D429" t="s">
        <v>757</v>
      </c>
    </row>
    <row r="430" spans="1:4">
      <c r="A430">
        <v>429</v>
      </c>
      <c r="B430" t="s">
        <v>499</v>
      </c>
      <c r="C430" t="s">
        <v>1316</v>
      </c>
      <c r="D430" t="s">
        <v>1317</v>
      </c>
    </row>
    <row r="431" spans="1:4">
      <c r="A431">
        <v>430</v>
      </c>
      <c r="B431" t="s">
        <v>499</v>
      </c>
      <c r="C431" t="s">
        <v>501</v>
      </c>
      <c r="D431" t="s">
        <v>502</v>
      </c>
    </row>
    <row r="432" spans="1:4">
      <c r="A432">
        <v>431</v>
      </c>
      <c r="B432" t="s">
        <v>499</v>
      </c>
      <c r="C432" t="s">
        <v>1318</v>
      </c>
      <c r="D432" t="s">
        <v>1319</v>
      </c>
    </row>
    <row r="433" spans="1:4">
      <c r="A433">
        <v>432</v>
      </c>
      <c r="B433" t="s">
        <v>499</v>
      </c>
      <c r="C433" t="s">
        <v>788</v>
      </c>
      <c r="D433" t="s">
        <v>789</v>
      </c>
    </row>
    <row r="434" spans="1:4">
      <c r="A434">
        <v>433</v>
      </c>
      <c r="B434" t="s">
        <v>499</v>
      </c>
      <c r="C434" t="s">
        <v>1320</v>
      </c>
      <c r="D434" t="s">
        <v>1321</v>
      </c>
    </row>
    <row r="435" spans="1:4">
      <c r="A435">
        <v>434</v>
      </c>
      <c r="B435" t="s">
        <v>499</v>
      </c>
      <c r="C435" t="s">
        <v>1322</v>
      </c>
      <c r="D435" t="s">
        <v>1323</v>
      </c>
    </row>
    <row r="436" spans="1:4">
      <c r="A436">
        <v>435</v>
      </c>
      <c r="B436" t="s">
        <v>499</v>
      </c>
      <c r="C436" t="s">
        <v>1324</v>
      </c>
      <c r="D436" t="s">
        <v>1325</v>
      </c>
    </row>
    <row r="437" spans="1:4">
      <c r="A437">
        <v>436</v>
      </c>
      <c r="B437" t="s">
        <v>499</v>
      </c>
      <c r="C437" t="s">
        <v>1326</v>
      </c>
      <c r="D437" t="s">
        <v>1327</v>
      </c>
    </row>
    <row r="438" spans="1:4">
      <c r="A438">
        <v>437</v>
      </c>
      <c r="B438" t="s">
        <v>499</v>
      </c>
      <c r="C438" t="s">
        <v>1328</v>
      </c>
      <c r="D438" t="s">
        <v>1329</v>
      </c>
    </row>
    <row r="439" spans="1:4">
      <c r="A439">
        <v>438</v>
      </c>
      <c r="B439" t="s">
        <v>499</v>
      </c>
      <c r="C439" t="s">
        <v>499</v>
      </c>
      <c r="D439" t="s">
        <v>500</v>
      </c>
    </row>
    <row r="440" spans="1:4">
      <c r="A440">
        <v>439</v>
      </c>
      <c r="B440" t="s">
        <v>499</v>
      </c>
      <c r="C440" t="s">
        <v>1330</v>
      </c>
      <c r="D440" t="s">
        <v>1331</v>
      </c>
    </row>
    <row r="441" spans="1:4">
      <c r="A441">
        <v>440</v>
      </c>
      <c r="B441" t="s">
        <v>475</v>
      </c>
      <c r="C441" t="s">
        <v>1332</v>
      </c>
      <c r="D441" t="s">
        <v>1333</v>
      </c>
    </row>
    <row r="442" spans="1:4">
      <c r="A442">
        <v>441</v>
      </c>
      <c r="B442" t="s">
        <v>475</v>
      </c>
      <c r="C442" t="s">
        <v>477</v>
      </c>
      <c r="D442" t="s">
        <v>478</v>
      </c>
    </row>
    <row r="443" spans="1:4">
      <c r="A443">
        <v>442</v>
      </c>
      <c r="B443" t="s">
        <v>475</v>
      </c>
      <c r="C443" t="s">
        <v>1334</v>
      </c>
      <c r="D443" t="s">
        <v>1335</v>
      </c>
    </row>
    <row r="444" spans="1:4">
      <c r="A444">
        <v>443</v>
      </c>
      <c r="B444" t="s">
        <v>475</v>
      </c>
      <c r="C444" t="s">
        <v>1100</v>
      </c>
      <c r="D444" t="s">
        <v>1336</v>
      </c>
    </row>
    <row r="445" spans="1:4">
      <c r="A445">
        <v>444</v>
      </c>
      <c r="B445" t="s">
        <v>475</v>
      </c>
      <c r="C445" t="s">
        <v>710</v>
      </c>
      <c r="D445" t="s">
        <v>711</v>
      </c>
    </row>
    <row r="446" spans="1:4">
      <c r="A446">
        <v>445</v>
      </c>
      <c r="B446" t="s">
        <v>475</v>
      </c>
      <c r="C446" t="s">
        <v>1337</v>
      </c>
      <c r="D446" t="s">
        <v>1338</v>
      </c>
    </row>
    <row r="447" spans="1:4">
      <c r="A447">
        <v>446</v>
      </c>
      <c r="B447" t="s">
        <v>475</v>
      </c>
      <c r="C447" t="s">
        <v>722</v>
      </c>
      <c r="D447" t="s">
        <v>723</v>
      </c>
    </row>
    <row r="448" spans="1:4">
      <c r="A448">
        <v>447</v>
      </c>
      <c r="B448" t="s">
        <v>475</v>
      </c>
      <c r="C448" t="s">
        <v>1256</v>
      </c>
      <c r="D448" t="s">
        <v>1339</v>
      </c>
    </row>
    <row r="449" spans="1:4">
      <c r="A449">
        <v>448</v>
      </c>
      <c r="B449" t="s">
        <v>475</v>
      </c>
      <c r="C449" t="s">
        <v>579</v>
      </c>
      <c r="D449" t="s">
        <v>580</v>
      </c>
    </row>
    <row r="450" spans="1:4">
      <c r="A450">
        <v>449</v>
      </c>
      <c r="B450" t="s">
        <v>475</v>
      </c>
      <c r="C450" t="s">
        <v>1340</v>
      </c>
      <c r="D450" t="s">
        <v>1341</v>
      </c>
    </row>
    <row r="451" spans="1:4">
      <c r="A451">
        <v>450</v>
      </c>
      <c r="B451" t="s">
        <v>475</v>
      </c>
      <c r="C451" t="s">
        <v>475</v>
      </c>
      <c r="D451" t="s">
        <v>476</v>
      </c>
    </row>
    <row r="452" spans="1:4">
      <c r="A452">
        <v>451</v>
      </c>
      <c r="B452" t="s">
        <v>475</v>
      </c>
      <c r="C452" t="s">
        <v>768</v>
      </c>
      <c r="D452" t="s">
        <v>769</v>
      </c>
    </row>
    <row r="453" spans="1:4">
      <c r="A453">
        <v>452</v>
      </c>
      <c r="B453" t="s">
        <v>621</v>
      </c>
      <c r="C453" t="s">
        <v>1342</v>
      </c>
      <c r="D453" t="s">
        <v>1343</v>
      </c>
    </row>
    <row r="454" spans="1:4">
      <c r="A454">
        <v>453</v>
      </c>
      <c r="B454" t="s">
        <v>621</v>
      </c>
      <c r="C454" t="s">
        <v>1344</v>
      </c>
      <c r="D454" t="s">
        <v>1345</v>
      </c>
    </row>
    <row r="455" spans="1:4">
      <c r="A455">
        <v>454</v>
      </c>
      <c r="B455" t="s">
        <v>621</v>
      </c>
      <c r="C455" t="s">
        <v>1346</v>
      </c>
      <c r="D455" t="s">
        <v>1347</v>
      </c>
    </row>
    <row r="456" spans="1:4">
      <c r="A456">
        <v>455</v>
      </c>
      <c r="B456" t="s">
        <v>621</v>
      </c>
      <c r="C456" t="s">
        <v>1348</v>
      </c>
      <c r="D456" t="s">
        <v>1349</v>
      </c>
    </row>
    <row r="457" spans="1:4">
      <c r="A457">
        <v>456</v>
      </c>
      <c r="B457" t="s">
        <v>621</v>
      </c>
      <c r="C457" t="s">
        <v>1350</v>
      </c>
      <c r="D457" t="s">
        <v>1351</v>
      </c>
    </row>
    <row r="458" spans="1:4">
      <c r="A458">
        <v>457</v>
      </c>
      <c r="B458" t="s">
        <v>621</v>
      </c>
      <c r="C458" t="s">
        <v>621</v>
      </c>
      <c r="D458" t="s">
        <v>622</v>
      </c>
    </row>
    <row r="459" spans="1:4">
      <c r="A459">
        <v>458</v>
      </c>
      <c r="B459" t="s">
        <v>621</v>
      </c>
      <c r="C459" t="s">
        <v>623</v>
      </c>
      <c r="D459" t="s">
        <v>624</v>
      </c>
    </row>
    <row r="460" spans="1:4">
      <c r="A460">
        <v>459</v>
      </c>
      <c r="B460" t="s">
        <v>543</v>
      </c>
      <c r="C460" t="s">
        <v>1352</v>
      </c>
      <c r="D460" t="s">
        <v>1353</v>
      </c>
    </row>
    <row r="461" spans="1:4">
      <c r="A461">
        <v>460</v>
      </c>
      <c r="B461" t="s">
        <v>543</v>
      </c>
      <c r="C461" t="s">
        <v>1354</v>
      </c>
      <c r="D461" t="s">
        <v>1355</v>
      </c>
    </row>
    <row r="462" spans="1:4">
      <c r="A462">
        <v>461</v>
      </c>
      <c r="B462" t="s">
        <v>543</v>
      </c>
      <c r="C462" t="s">
        <v>545</v>
      </c>
      <c r="D462" t="s">
        <v>546</v>
      </c>
    </row>
    <row r="463" spans="1:4">
      <c r="A463">
        <v>462</v>
      </c>
      <c r="B463" t="s">
        <v>543</v>
      </c>
      <c r="C463" t="s">
        <v>718</v>
      </c>
      <c r="D463" t="s">
        <v>719</v>
      </c>
    </row>
    <row r="464" spans="1:4">
      <c r="A464">
        <v>463</v>
      </c>
      <c r="B464" t="s">
        <v>543</v>
      </c>
      <c r="C464" t="s">
        <v>1356</v>
      </c>
      <c r="D464" t="s">
        <v>1357</v>
      </c>
    </row>
    <row r="465" spans="1:4">
      <c r="A465">
        <v>464</v>
      </c>
      <c r="B465" t="s">
        <v>543</v>
      </c>
      <c r="C465" t="s">
        <v>1358</v>
      </c>
      <c r="D465" t="s">
        <v>1359</v>
      </c>
    </row>
    <row r="466" spans="1:4">
      <c r="A466">
        <v>465</v>
      </c>
      <c r="B466" t="s">
        <v>543</v>
      </c>
      <c r="C466" t="s">
        <v>1360</v>
      </c>
      <c r="D466" t="s">
        <v>1361</v>
      </c>
    </row>
    <row r="467" spans="1:4">
      <c r="A467">
        <v>466</v>
      </c>
      <c r="B467" t="s">
        <v>543</v>
      </c>
      <c r="C467" t="s">
        <v>1362</v>
      </c>
      <c r="D467" t="s">
        <v>1363</v>
      </c>
    </row>
    <row r="468" spans="1:4">
      <c r="A468">
        <v>467</v>
      </c>
      <c r="B468" t="s">
        <v>543</v>
      </c>
      <c r="C468" t="s">
        <v>1364</v>
      </c>
      <c r="D468" t="s">
        <v>1365</v>
      </c>
    </row>
    <row r="469" spans="1:4">
      <c r="A469">
        <v>468</v>
      </c>
      <c r="B469" t="s">
        <v>543</v>
      </c>
      <c r="C469" t="s">
        <v>1366</v>
      </c>
      <c r="D469" t="s">
        <v>1367</v>
      </c>
    </row>
    <row r="470" spans="1:4">
      <c r="A470">
        <v>469</v>
      </c>
      <c r="B470" t="s">
        <v>543</v>
      </c>
      <c r="C470" t="s">
        <v>583</v>
      </c>
      <c r="D470" t="s">
        <v>584</v>
      </c>
    </row>
    <row r="471" spans="1:4">
      <c r="A471">
        <v>470</v>
      </c>
      <c r="B471" t="s">
        <v>543</v>
      </c>
      <c r="C471" t="s">
        <v>1368</v>
      </c>
      <c r="D471" t="s">
        <v>1369</v>
      </c>
    </row>
    <row r="472" spans="1:4">
      <c r="A472">
        <v>471</v>
      </c>
      <c r="B472" t="s">
        <v>543</v>
      </c>
      <c r="C472" t="s">
        <v>1370</v>
      </c>
      <c r="D472" t="s">
        <v>1371</v>
      </c>
    </row>
    <row r="473" spans="1:4">
      <c r="A473">
        <v>472</v>
      </c>
      <c r="B473" t="s">
        <v>543</v>
      </c>
      <c r="C473" t="s">
        <v>543</v>
      </c>
      <c r="D473" t="s">
        <v>544</v>
      </c>
    </row>
  </sheetData>
  <phoneticPr fontId="8" type="noConversion"/>
  <pageMargins left="0.7" right="0.7" top="0.75" bottom="0.75" header="0.3" footer="0.3"/>
  <pageSetup paperSize="9" orientation="portrait" verticalDpi="0" r:id="rId1"/>
</worksheet>
</file>

<file path=xl/worksheets/sheet32.xml><?xml version="1.0" encoding="utf-8"?>
<worksheet xmlns="http://schemas.openxmlformats.org/spreadsheetml/2006/main" xmlns:r="http://schemas.openxmlformats.org/officeDocument/2006/relationships">
  <sheetPr codeName="modfrmReestrMR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3.xml><?xml version="1.0" encoding="utf-8"?>
<worksheet xmlns="http://schemas.openxmlformats.org/spreadsheetml/2006/main" xmlns:r="http://schemas.openxmlformats.org/officeDocument/2006/relationships">
  <sheetPr codeName="modfrmRegion">
    <tabColor indexed="47"/>
  </sheetPr>
  <dimension ref="A1"/>
  <sheetViews>
    <sheetView showGridLines="0" workbookViewId="0"/>
  </sheetViews>
  <sheetFormatPr defaultRowHeight="11.25"/>
  <sheetData/>
  <pageMargins left="0.7" right="0.7" top="0.75" bottom="0.75" header="0.3" footer="0.3"/>
  <pageSetup paperSize="9" orientation="portrait" verticalDpi="0" r:id="rId1"/>
</worksheet>
</file>

<file path=xl/worksheets/sheet34.xml><?xml version="1.0" encoding="utf-8"?>
<worksheet xmlns="http://schemas.openxmlformats.org/spreadsheetml/2006/main" xmlns:r="http://schemas.openxmlformats.org/officeDocument/2006/relationships">
  <sheetPr codeName="modfrmCheckUpdates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modUpdTemplLogger">
    <tabColor indexed="24"/>
  </sheetPr>
  <dimension ref="A1:D56"/>
  <sheetViews>
    <sheetView showGridLines="0" zoomScaleNormal="100" workbookViewId="0"/>
  </sheetViews>
  <sheetFormatPr defaultRowHeight="11.25"/>
  <cols>
    <col min="1" max="1" width="30.7109375" style="15" customWidth="1"/>
    <col min="2" max="2" width="80.7109375" style="15" customWidth="1"/>
    <col min="3" max="3" width="30.7109375" style="15" customWidth="1"/>
    <col min="4" max="16384" width="9.140625" style="14"/>
  </cols>
  <sheetData>
    <row r="1" spans="1:4" ht="24" customHeight="1" thickBot="1">
      <c r="A1" s="12" t="s">
        <v>23</v>
      </c>
      <c r="B1" s="12" t="s">
        <v>24</v>
      </c>
      <c r="C1" s="12" t="s">
        <v>25</v>
      </c>
      <c r="D1" s="13"/>
    </row>
    <row r="2" spans="1:4" ht="12" thickTop="1"/>
    <row r="3" spans="1:4">
      <c r="A3" s="234">
        <v>41774.685428240744</v>
      </c>
      <c r="B3" s="15" t="s">
        <v>426</v>
      </c>
      <c r="C3" s="15" t="s">
        <v>427</v>
      </c>
    </row>
    <row r="4" spans="1:4">
      <c r="A4" s="234">
        <v>41774.685439814813</v>
      </c>
      <c r="B4" s="15" t="s">
        <v>428</v>
      </c>
      <c r="C4" s="15" t="s">
        <v>427</v>
      </c>
    </row>
    <row r="5" spans="1:4" ht="67.5">
      <c r="A5" s="234">
        <v>41774.685439814813</v>
      </c>
      <c r="B5" s="15" t="s">
        <v>429</v>
      </c>
      <c r="C5" s="15" t="s">
        <v>427</v>
      </c>
    </row>
    <row r="6" spans="1:4">
      <c r="A6" s="234">
        <v>41774.685439814813</v>
      </c>
      <c r="B6" s="15" t="s">
        <v>430</v>
      </c>
      <c r="C6" s="15" t="s">
        <v>427</v>
      </c>
    </row>
    <row r="7" spans="1:4">
      <c r="A7" s="234">
        <v>41774.685613425929</v>
      </c>
      <c r="B7" s="15" t="s">
        <v>431</v>
      </c>
      <c r="C7" s="15" t="s">
        <v>432</v>
      </c>
    </row>
    <row r="8" spans="1:4">
      <c r="A8" s="234">
        <v>41774.709074074075</v>
      </c>
      <c r="B8" s="15" t="s">
        <v>426</v>
      </c>
      <c r="C8" s="15" t="s">
        <v>427</v>
      </c>
    </row>
    <row r="9" spans="1:4">
      <c r="A9" s="234">
        <v>41774.709074074075</v>
      </c>
      <c r="B9" s="15" t="s">
        <v>428</v>
      </c>
      <c r="C9" s="15" t="s">
        <v>427</v>
      </c>
    </row>
    <row r="10" spans="1:4" ht="67.5">
      <c r="A10" s="234">
        <v>41774.709085648145</v>
      </c>
      <c r="B10" s="15" t="s">
        <v>429</v>
      </c>
      <c r="C10" s="15" t="s">
        <v>427</v>
      </c>
    </row>
    <row r="11" spans="1:4">
      <c r="A11" s="234">
        <v>41774.709085648145</v>
      </c>
      <c r="B11" s="15" t="s">
        <v>430</v>
      </c>
      <c r="C11" s="15" t="s">
        <v>427</v>
      </c>
    </row>
    <row r="12" spans="1:4">
      <c r="A12" s="234">
        <v>41774.709108796298</v>
      </c>
      <c r="B12" s="15" t="s">
        <v>431</v>
      </c>
      <c r="C12" s="15" t="s">
        <v>432</v>
      </c>
    </row>
    <row r="13" spans="1:4">
      <c r="A13" s="234">
        <v>41778.465289351851</v>
      </c>
      <c r="B13" s="15" t="s">
        <v>426</v>
      </c>
      <c r="C13" s="15" t="s">
        <v>427</v>
      </c>
    </row>
    <row r="14" spans="1:4">
      <c r="A14" s="234">
        <v>41778.465289351851</v>
      </c>
      <c r="B14" s="15" t="s">
        <v>428</v>
      </c>
      <c r="C14" s="15" t="s">
        <v>427</v>
      </c>
    </row>
    <row r="15" spans="1:4" ht="67.5">
      <c r="A15" s="234">
        <v>41778.465289351851</v>
      </c>
      <c r="B15" s="15" t="s">
        <v>429</v>
      </c>
      <c r="C15" s="15" t="s">
        <v>427</v>
      </c>
    </row>
    <row r="16" spans="1:4">
      <c r="A16" s="234">
        <v>41778.465289351851</v>
      </c>
      <c r="B16" s="15" t="s">
        <v>430</v>
      </c>
      <c r="C16" s="15" t="s">
        <v>427</v>
      </c>
    </row>
    <row r="17" spans="1:3">
      <c r="A17" s="234">
        <v>41778.465324074074</v>
      </c>
      <c r="B17" s="15" t="s">
        <v>431</v>
      </c>
      <c r="C17" s="15" t="s">
        <v>432</v>
      </c>
    </row>
    <row r="18" spans="1:3">
      <c r="A18" s="234">
        <v>41824.61582175926</v>
      </c>
      <c r="B18" s="15" t="s">
        <v>426</v>
      </c>
      <c r="C18" s="15" t="s">
        <v>427</v>
      </c>
    </row>
    <row r="19" spans="1:3">
      <c r="A19" s="234">
        <v>41824.615833333337</v>
      </c>
      <c r="B19" s="15" t="s">
        <v>428</v>
      </c>
      <c r="C19" s="15" t="s">
        <v>427</v>
      </c>
    </row>
    <row r="20" spans="1:3" ht="67.5">
      <c r="A20" s="234">
        <v>41824.615833333337</v>
      </c>
      <c r="B20" s="15" t="s">
        <v>429</v>
      </c>
      <c r="C20" s="15" t="s">
        <v>427</v>
      </c>
    </row>
    <row r="21" spans="1:3">
      <c r="A21" s="234">
        <v>41824.615833333337</v>
      </c>
      <c r="B21" s="15" t="s">
        <v>430</v>
      </c>
      <c r="C21" s="15" t="s">
        <v>427</v>
      </c>
    </row>
    <row r="22" spans="1:3">
      <c r="A22" s="234">
        <v>41824.615972222222</v>
      </c>
      <c r="B22" s="15" t="s">
        <v>1382</v>
      </c>
      <c r="C22" s="15" t="s">
        <v>427</v>
      </c>
    </row>
    <row r="23" spans="1:3">
      <c r="A23" s="234">
        <v>41824.616006944445</v>
      </c>
      <c r="B23" s="15" t="s">
        <v>1383</v>
      </c>
      <c r="C23" s="15" t="s">
        <v>432</v>
      </c>
    </row>
    <row r="24" spans="1:3">
      <c r="A24" s="234">
        <v>41911.460740740738</v>
      </c>
      <c r="B24" s="15" t="s">
        <v>426</v>
      </c>
      <c r="C24" s="15" t="s">
        <v>427</v>
      </c>
    </row>
    <row r="25" spans="1:3">
      <c r="A25" s="234">
        <v>41911.460752314815</v>
      </c>
      <c r="B25" s="15" t="s">
        <v>428</v>
      </c>
      <c r="C25" s="15" t="s">
        <v>427</v>
      </c>
    </row>
    <row r="26" spans="1:3" ht="67.5">
      <c r="A26" s="234">
        <v>41911.460752314815</v>
      </c>
      <c r="B26" s="15" t="s">
        <v>429</v>
      </c>
      <c r="C26" s="15" t="s">
        <v>427</v>
      </c>
    </row>
    <row r="27" spans="1:3">
      <c r="A27" s="234">
        <v>41911.460752314815</v>
      </c>
      <c r="B27" s="15" t="s">
        <v>430</v>
      </c>
      <c r="C27" s="15" t="s">
        <v>427</v>
      </c>
    </row>
    <row r="28" spans="1:3">
      <c r="A28" s="234">
        <v>41911.460787037038</v>
      </c>
      <c r="B28" s="15" t="s">
        <v>1382</v>
      </c>
      <c r="C28" s="15" t="s">
        <v>427</v>
      </c>
    </row>
    <row r="29" spans="1:3">
      <c r="A29" s="234">
        <v>41911.460914351854</v>
      </c>
      <c r="B29" s="15" t="s">
        <v>1384</v>
      </c>
      <c r="C29" s="15" t="s">
        <v>427</v>
      </c>
    </row>
    <row r="30" spans="1:3">
      <c r="A30" s="234">
        <v>41911.461041666669</v>
      </c>
      <c r="B30" s="15" t="s">
        <v>1385</v>
      </c>
      <c r="C30" s="15" t="s">
        <v>427</v>
      </c>
    </row>
    <row r="31" spans="1:3">
      <c r="A31" s="234">
        <v>41911.461041666669</v>
      </c>
      <c r="B31" s="15" t="s">
        <v>1386</v>
      </c>
      <c r="C31" s="15" t="s">
        <v>427</v>
      </c>
    </row>
    <row r="32" spans="1:3" ht="22.5">
      <c r="A32" s="234">
        <v>41911.461319444446</v>
      </c>
      <c r="B32" s="15" t="s">
        <v>1387</v>
      </c>
      <c r="C32" s="15" t="s">
        <v>427</v>
      </c>
    </row>
    <row r="33" spans="1:3">
      <c r="A33" s="234">
        <v>41911.563356481478</v>
      </c>
      <c r="B33" s="15" t="s">
        <v>426</v>
      </c>
      <c r="C33" s="15" t="s">
        <v>427</v>
      </c>
    </row>
    <row r="34" spans="1:3">
      <c r="A34" s="234">
        <v>41911.563379629632</v>
      </c>
      <c r="B34" s="15" t="s">
        <v>1388</v>
      </c>
      <c r="C34" s="15" t="s">
        <v>427</v>
      </c>
    </row>
    <row r="35" spans="1:3">
      <c r="A35" s="234">
        <v>41914.333969907406</v>
      </c>
      <c r="B35" s="15" t="s">
        <v>426</v>
      </c>
      <c r="C35" s="15" t="s">
        <v>427</v>
      </c>
    </row>
    <row r="36" spans="1:3">
      <c r="A36" s="234">
        <v>41914.333969907406</v>
      </c>
      <c r="B36" s="15" t="s">
        <v>1388</v>
      </c>
      <c r="C36" s="15" t="s">
        <v>427</v>
      </c>
    </row>
    <row r="37" spans="1:3">
      <c r="A37" s="234">
        <v>42101.342546296299</v>
      </c>
      <c r="B37" s="15" t="s">
        <v>426</v>
      </c>
      <c r="C37" s="15" t="s">
        <v>427</v>
      </c>
    </row>
    <row r="38" spans="1:3">
      <c r="A38" s="234">
        <v>42101.342569444445</v>
      </c>
      <c r="B38" s="15" t="s">
        <v>1388</v>
      </c>
      <c r="C38" s="15" t="s">
        <v>427</v>
      </c>
    </row>
    <row r="39" spans="1:3">
      <c r="A39" s="234">
        <v>42109.413645833331</v>
      </c>
      <c r="B39" s="15" t="s">
        <v>426</v>
      </c>
      <c r="C39" s="15" t="s">
        <v>427</v>
      </c>
    </row>
    <row r="40" spans="1:3">
      <c r="A40" s="234">
        <v>42109.413657407407</v>
      </c>
      <c r="B40" s="15" t="s">
        <v>1388</v>
      </c>
      <c r="C40" s="15" t="s">
        <v>427</v>
      </c>
    </row>
    <row r="41" spans="1:3">
      <c r="A41" s="234">
        <v>42193.494618055556</v>
      </c>
      <c r="B41" s="15" t="s">
        <v>426</v>
      </c>
      <c r="C41" s="15" t="s">
        <v>427</v>
      </c>
    </row>
    <row r="42" spans="1:3">
      <c r="A42" s="234">
        <v>42193.494629629633</v>
      </c>
      <c r="B42" s="15" t="s">
        <v>1388</v>
      </c>
      <c r="C42" s="15" t="s">
        <v>427</v>
      </c>
    </row>
    <row r="43" spans="1:3">
      <c r="A43" s="234">
        <v>42283.564710648148</v>
      </c>
      <c r="B43" s="15" t="s">
        <v>426</v>
      </c>
      <c r="C43" s="15" t="s">
        <v>427</v>
      </c>
    </row>
    <row r="44" spans="1:3">
      <c r="A44" s="234">
        <v>42283.564745370371</v>
      </c>
      <c r="B44" s="15" t="s">
        <v>1388</v>
      </c>
      <c r="C44" s="15" t="s">
        <v>427</v>
      </c>
    </row>
    <row r="45" spans="1:3">
      <c r="A45" s="234">
        <v>42380.551099537035</v>
      </c>
      <c r="B45" s="15" t="s">
        <v>426</v>
      </c>
      <c r="C45" s="15" t="s">
        <v>427</v>
      </c>
    </row>
    <row r="46" spans="1:3">
      <c r="A46" s="234">
        <v>42380.551168981481</v>
      </c>
      <c r="B46" s="15" t="s">
        <v>1388</v>
      </c>
      <c r="C46" s="15" t="s">
        <v>427</v>
      </c>
    </row>
    <row r="47" spans="1:3">
      <c r="A47" s="234">
        <v>42381.772013888891</v>
      </c>
      <c r="B47" s="15" t="s">
        <v>426</v>
      </c>
      <c r="C47" s="15" t="s">
        <v>427</v>
      </c>
    </row>
    <row r="48" spans="1:3">
      <c r="A48" s="234">
        <v>42381.772037037037</v>
      </c>
      <c r="B48" s="15" t="s">
        <v>1388</v>
      </c>
      <c r="C48" s="15" t="s">
        <v>427</v>
      </c>
    </row>
    <row r="49" spans="1:3">
      <c r="A49" s="234">
        <v>42554.562291666669</v>
      </c>
      <c r="B49" s="15" t="s">
        <v>426</v>
      </c>
      <c r="C49" s="15" t="s">
        <v>427</v>
      </c>
    </row>
    <row r="50" spans="1:3">
      <c r="A50" s="234">
        <v>42554.562638888892</v>
      </c>
      <c r="B50" s="15" t="s">
        <v>1388</v>
      </c>
      <c r="C50" s="15" t="s">
        <v>427</v>
      </c>
    </row>
    <row r="51" spans="1:3">
      <c r="A51" s="234">
        <v>42562.376782407409</v>
      </c>
      <c r="B51" s="15" t="s">
        <v>426</v>
      </c>
      <c r="C51" s="15" t="s">
        <v>427</v>
      </c>
    </row>
    <row r="52" spans="1:3">
      <c r="A52" s="234">
        <v>42562.37699074074</v>
      </c>
      <c r="B52" s="15" t="s">
        <v>1388</v>
      </c>
      <c r="C52" s="15" t="s">
        <v>427</v>
      </c>
    </row>
    <row r="53" spans="1:3">
      <c r="A53" s="234">
        <v>42646.451527777775</v>
      </c>
      <c r="B53" s="15" t="s">
        <v>426</v>
      </c>
      <c r="C53" s="15" t="s">
        <v>427</v>
      </c>
    </row>
    <row r="54" spans="1:3">
      <c r="A54" s="234">
        <v>42646.451539351852</v>
      </c>
      <c r="B54" s="15" t="s">
        <v>1388</v>
      </c>
      <c r="C54" s="15" t="s">
        <v>427</v>
      </c>
    </row>
    <row r="55" spans="1:3">
      <c r="A55" s="234">
        <v>42649.418368055558</v>
      </c>
      <c r="B55" s="15" t="s">
        <v>426</v>
      </c>
      <c r="C55" s="15" t="s">
        <v>427</v>
      </c>
    </row>
    <row r="56" spans="1:3">
      <c r="A56" s="234">
        <v>42649.419212962966</v>
      </c>
      <c r="B56" s="15" t="s">
        <v>1388</v>
      </c>
      <c r="C56" s="15" t="s">
        <v>427</v>
      </c>
    </row>
  </sheetData>
  <sheetProtection password="FA9C" sheet="1" objects="1" scenarios="1" formatColumns="0" formatRows="0" autoFilter="0"/>
  <phoneticPr fontId="5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 codeName="List00" enableFormatConditionsCalculation="0">
    <tabColor indexed="31"/>
  </sheetPr>
  <dimension ref="A1:J47"/>
  <sheetViews>
    <sheetView showGridLines="0" topLeftCell="D29" zoomScaleNormal="100" workbookViewId="0">
      <selection activeCell="F24" sqref="F24"/>
    </sheetView>
  </sheetViews>
  <sheetFormatPr defaultRowHeight="11.25"/>
  <cols>
    <col min="1" max="1" width="10.7109375" style="27" hidden="1" customWidth="1"/>
    <col min="2" max="2" width="10.7109375" style="24" hidden="1" customWidth="1"/>
    <col min="3" max="3" width="3.7109375" style="28" hidden="1" customWidth="1"/>
    <col min="4" max="4" width="3.7109375" style="33" customWidth="1"/>
    <col min="5" max="5" width="33.140625" style="33" customWidth="1"/>
    <col min="6" max="6" width="50.7109375" style="33" customWidth="1"/>
    <col min="7" max="7" width="3.7109375" style="32" customWidth="1"/>
    <col min="8" max="8" width="9.140625" style="33"/>
    <col min="9" max="9" width="9.140625" style="121" customWidth="1"/>
    <col min="10" max="16384" width="9.140625" style="33"/>
  </cols>
  <sheetData>
    <row r="1" spans="1:9" s="25" customFormat="1" ht="13.5" hidden="1" customHeight="1">
      <c r="A1" s="23"/>
      <c r="B1" s="24"/>
      <c r="F1" s="74">
        <v>26356529</v>
      </c>
      <c r="G1" s="26"/>
      <c r="I1" s="121"/>
    </row>
    <row r="2" spans="1:9" s="25" customFormat="1" ht="12" hidden="1" customHeight="1">
      <c r="A2" s="23"/>
      <c r="B2" s="24"/>
      <c r="G2" s="26"/>
      <c r="I2" s="121"/>
    </row>
    <row r="3" spans="1:9" hidden="1"/>
    <row r="4" spans="1:9">
      <c r="D4" s="29"/>
      <c r="E4" s="30"/>
      <c r="F4" s="31" t="e">
        <f ca="1">version</f>
        <v>#NAME?</v>
      </c>
    </row>
    <row r="5" spans="1:9" ht="43.5" customHeight="1">
      <c r="D5" s="34"/>
      <c r="E5" s="269" t="s">
        <v>361</v>
      </c>
      <c r="F5" s="269"/>
      <c r="G5" s="35"/>
    </row>
    <row r="6" spans="1:9" ht="3" customHeight="1">
      <c r="D6" s="29"/>
      <c r="E6" s="36"/>
      <c r="F6" s="37"/>
      <c r="G6" s="35"/>
    </row>
    <row r="7" spans="1:9" ht="19.5">
      <c r="D7" s="34"/>
      <c r="E7" s="36" t="s">
        <v>9</v>
      </c>
      <c r="F7" s="76" t="s">
        <v>69</v>
      </c>
      <c r="G7" s="35"/>
    </row>
    <row r="8" spans="1:9">
      <c r="A8" s="38"/>
      <c r="D8" s="39"/>
      <c r="E8" s="36"/>
      <c r="F8" s="40"/>
      <c r="G8" s="41"/>
    </row>
    <row r="9" spans="1:9" ht="19.5">
      <c r="D9" s="34"/>
      <c r="E9" s="63" t="s">
        <v>188</v>
      </c>
      <c r="F9" s="119" t="s">
        <v>156</v>
      </c>
      <c r="G9" s="29"/>
    </row>
    <row r="10" spans="1:9" ht="3" customHeight="1">
      <c r="A10" s="38"/>
      <c r="D10" s="39"/>
      <c r="E10" s="36"/>
      <c r="F10" s="40"/>
      <c r="G10" s="41"/>
    </row>
    <row r="11" spans="1:9" ht="45">
      <c r="D11" s="34"/>
      <c r="E11" s="63" t="s">
        <v>385</v>
      </c>
      <c r="F11" s="231" t="s">
        <v>34</v>
      </c>
      <c r="G11" s="29"/>
    </row>
    <row r="12" spans="1:9" ht="3.75" customHeight="1">
      <c r="A12" s="38"/>
      <c r="D12" s="39"/>
      <c r="E12" s="36"/>
      <c r="F12" s="40"/>
      <c r="G12" s="41"/>
    </row>
    <row r="13" spans="1:9" ht="34.5" customHeight="1">
      <c r="A13" s="38"/>
      <c r="D13" s="39"/>
      <c r="E13" s="63" t="s">
        <v>368</v>
      </c>
      <c r="F13" s="231" t="s">
        <v>34</v>
      </c>
      <c r="G13" s="41"/>
    </row>
    <row r="14" spans="1:9" ht="3.75" customHeight="1">
      <c r="A14" s="38"/>
      <c r="D14" s="39"/>
      <c r="E14" s="36"/>
      <c r="F14" s="40"/>
      <c r="G14" s="41"/>
    </row>
    <row r="15" spans="1:9" ht="19.5" hidden="1" customHeight="1">
      <c r="A15" s="38"/>
      <c r="D15" s="39"/>
      <c r="E15" s="97" t="s">
        <v>387</v>
      </c>
      <c r="F15" s="233"/>
      <c r="G15" s="41"/>
    </row>
    <row r="16" spans="1:9" ht="22.5" hidden="1" customHeight="1">
      <c r="A16" s="38"/>
      <c r="D16" s="39"/>
      <c r="E16" s="97" t="s">
        <v>389</v>
      </c>
      <c r="F16" s="116"/>
      <c r="G16" s="41"/>
    </row>
    <row r="17" spans="1:10">
      <c r="A17" s="38"/>
      <c r="D17" s="39"/>
      <c r="E17" s="36"/>
      <c r="F17" s="40"/>
      <c r="G17" s="41"/>
    </row>
    <row r="18" spans="1:10" ht="20.100000000000001" customHeight="1">
      <c r="A18" s="38"/>
      <c r="D18" s="39"/>
      <c r="E18" s="36"/>
      <c r="F18" s="64" t="s">
        <v>239</v>
      </c>
      <c r="G18" s="41"/>
    </row>
    <row r="19" spans="1:10" ht="19.5">
      <c r="D19" s="34"/>
      <c r="E19" s="63" t="s">
        <v>206</v>
      </c>
      <c r="F19" s="238" t="s">
        <v>204</v>
      </c>
      <c r="G19" s="41"/>
    </row>
    <row r="20" spans="1:10" ht="19.5">
      <c r="D20" s="34"/>
      <c r="E20" s="97" t="s">
        <v>207</v>
      </c>
      <c r="F20" s="128">
        <v>2016</v>
      </c>
      <c r="G20" s="29"/>
    </row>
    <row r="21" spans="1:10">
      <c r="A21" s="38"/>
      <c r="D21" s="39"/>
      <c r="E21" s="36"/>
      <c r="F21" s="40"/>
      <c r="G21" s="41"/>
    </row>
    <row r="22" spans="1:10" ht="33.75">
      <c r="D22" s="34"/>
      <c r="E22" s="63" t="s">
        <v>124</v>
      </c>
      <c r="F22" s="231" t="s">
        <v>34</v>
      </c>
      <c r="G22" s="29"/>
    </row>
    <row r="23" spans="1:10" ht="30" customHeight="1">
      <c r="C23" s="43"/>
      <c r="D23" s="39"/>
      <c r="E23" s="45"/>
      <c r="F23" s="40"/>
      <c r="G23" s="42"/>
    </row>
    <row r="24" spans="1:10" ht="19.5">
      <c r="C24" s="43"/>
      <c r="D24" s="44"/>
      <c r="E24" s="45" t="s">
        <v>28</v>
      </c>
      <c r="F24" s="54" t="s">
        <v>460</v>
      </c>
      <c r="G24" s="42"/>
      <c r="J24" s="52"/>
    </row>
    <row r="25" spans="1:10" ht="19.5">
      <c r="C25" s="43"/>
      <c r="D25" s="44"/>
      <c r="E25" s="98" t="s">
        <v>158</v>
      </c>
      <c r="F25" s="116"/>
      <c r="G25" s="42"/>
      <c r="J25" s="52"/>
    </row>
    <row r="26" spans="1:10" ht="19.5">
      <c r="C26" s="43"/>
      <c r="D26" s="44"/>
      <c r="E26" s="45" t="s">
        <v>10</v>
      </c>
      <c r="F26" s="54" t="s">
        <v>461</v>
      </c>
      <c r="G26" s="42"/>
      <c r="J26" s="52"/>
    </row>
    <row r="27" spans="1:10" ht="19.5">
      <c r="C27" s="43"/>
      <c r="D27" s="44"/>
      <c r="E27" s="45" t="s">
        <v>11</v>
      </c>
      <c r="F27" s="54" t="s">
        <v>462</v>
      </c>
      <c r="G27" s="42"/>
      <c r="H27" s="46"/>
      <c r="J27" s="52"/>
    </row>
    <row r="28" spans="1:10" ht="3.75" customHeight="1">
      <c r="A28" s="38"/>
      <c r="D28" s="39"/>
      <c r="E28" s="36"/>
      <c r="F28" s="40"/>
      <c r="G28" s="41"/>
    </row>
    <row r="29" spans="1:10" ht="22.5">
      <c r="D29" s="34"/>
      <c r="E29" s="51" t="s">
        <v>30</v>
      </c>
      <c r="F29" s="54" t="s">
        <v>437</v>
      </c>
      <c r="G29" s="29"/>
    </row>
    <row r="30" spans="1:10" ht="3.75" customHeight="1">
      <c r="A30" s="38"/>
      <c r="D30" s="39"/>
      <c r="E30" s="36"/>
      <c r="F30" s="40"/>
      <c r="G30" s="41"/>
    </row>
    <row r="31" spans="1:10" ht="20.100000000000001" customHeight="1">
      <c r="A31" s="48"/>
      <c r="D31" s="29"/>
      <c r="F31" s="64" t="s">
        <v>31</v>
      </c>
      <c r="G31" s="41"/>
    </row>
    <row r="32" spans="1:10" ht="22.5">
      <c r="A32" s="48"/>
      <c r="B32" s="49"/>
      <c r="D32" s="50"/>
      <c r="E32" s="47" t="s">
        <v>26</v>
      </c>
      <c r="F32" s="235" t="s">
        <v>1372</v>
      </c>
      <c r="G32" s="41"/>
    </row>
    <row r="33" spans="1:7" ht="22.5">
      <c r="A33" s="48"/>
      <c r="B33" s="49"/>
      <c r="D33" s="50"/>
      <c r="E33" s="47" t="s">
        <v>27</v>
      </c>
      <c r="F33" s="235" t="s">
        <v>1372</v>
      </c>
      <c r="G33" s="41"/>
    </row>
    <row r="34" spans="1:7" ht="13.5" customHeight="1">
      <c r="D34" s="34"/>
      <c r="E34" s="36"/>
      <c r="F34" s="62"/>
      <c r="G34" s="29"/>
    </row>
    <row r="35" spans="1:7" ht="20.100000000000001" customHeight="1">
      <c r="A35" s="48"/>
      <c r="D35" s="29"/>
      <c r="F35" s="64" t="s">
        <v>126</v>
      </c>
      <c r="G35" s="41"/>
    </row>
    <row r="36" spans="1:7" ht="19.5">
      <c r="A36" s="48"/>
      <c r="B36" s="49"/>
      <c r="D36" s="50"/>
      <c r="E36" s="65" t="s">
        <v>40</v>
      </c>
      <c r="F36" s="235" t="s">
        <v>1373</v>
      </c>
      <c r="G36" s="41"/>
    </row>
    <row r="37" spans="1:7" ht="19.5">
      <c r="A37" s="48"/>
      <c r="B37" s="49"/>
      <c r="D37" s="50"/>
      <c r="E37" s="65" t="s">
        <v>125</v>
      </c>
      <c r="F37" s="235" t="s">
        <v>1374</v>
      </c>
      <c r="G37" s="41"/>
    </row>
    <row r="38" spans="1:7" ht="13.5" customHeight="1">
      <c r="D38" s="34"/>
      <c r="E38" s="36"/>
      <c r="F38" s="62"/>
      <c r="G38" s="29"/>
    </row>
    <row r="39" spans="1:7" ht="20.100000000000001" customHeight="1">
      <c r="A39" s="48"/>
      <c r="D39" s="29"/>
      <c r="F39" s="64" t="s">
        <v>127</v>
      </c>
      <c r="G39" s="41"/>
    </row>
    <row r="40" spans="1:7" ht="19.5">
      <c r="A40" s="48"/>
      <c r="B40" s="49"/>
      <c r="D40" s="50"/>
      <c r="E40" s="65" t="s">
        <v>40</v>
      </c>
      <c r="F40" s="235" t="s">
        <v>1375</v>
      </c>
      <c r="G40" s="41"/>
    </row>
    <row r="41" spans="1:7" ht="19.5">
      <c r="A41" s="48"/>
      <c r="B41" s="49"/>
      <c r="D41" s="50"/>
      <c r="E41" s="65" t="s">
        <v>125</v>
      </c>
      <c r="F41" s="235" t="s">
        <v>1375</v>
      </c>
      <c r="G41" s="41"/>
    </row>
    <row r="42" spans="1:7" ht="9.6" customHeight="1">
      <c r="D42" s="34"/>
      <c r="E42" s="36"/>
      <c r="F42" s="62"/>
      <c r="G42" s="29"/>
    </row>
    <row r="43" spans="1:7" ht="24" customHeight="1">
      <c r="A43" s="48"/>
      <c r="D43" s="29"/>
      <c r="F43" s="64" t="s">
        <v>128</v>
      </c>
      <c r="G43" s="41"/>
    </row>
    <row r="44" spans="1:7" ht="19.5">
      <c r="A44" s="48"/>
      <c r="B44" s="49"/>
      <c r="D44" s="50"/>
      <c r="E44" s="47" t="s">
        <v>40</v>
      </c>
      <c r="F44" s="235" t="s">
        <v>1376</v>
      </c>
      <c r="G44" s="41"/>
    </row>
    <row r="45" spans="1:7" ht="19.5">
      <c r="A45" s="48"/>
      <c r="B45" s="49"/>
      <c r="D45" s="50"/>
      <c r="E45" s="47" t="s">
        <v>41</v>
      </c>
      <c r="F45" s="235" t="s">
        <v>1389</v>
      </c>
      <c r="G45" s="41"/>
    </row>
    <row r="46" spans="1:7" ht="19.5">
      <c r="A46" s="48"/>
      <c r="B46" s="49"/>
      <c r="D46" s="50"/>
      <c r="E46" s="65" t="s">
        <v>125</v>
      </c>
      <c r="F46" s="235" t="s">
        <v>1377</v>
      </c>
      <c r="G46" s="41"/>
    </row>
    <row r="47" spans="1:7" ht="19.5">
      <c r="A47" s="48"/>
      <c r="B47" s="49"/>
      <c r="D47" s="50"/>
      <c r="E47" s="47" t="s">
        <v>42</v>
      </c>
      <c r="F47" s="235" t="s">
        <v>1378</v>
      </c>
      <c r="G47" s="41"/>
    </row>
  </sheetData>
  <sheetProtection password="FA9C" sheet="1" objects="1" scenarios="1" formatColumns="0" formatRows="0"/>
  <dataConsolidate/>
  <mergeCells count="1">
    <mergeCell ref="E5:F5"/>
  </mergeCells>
  <phoneticPr fontId="8" type="noConversion"/>
  <dataValidations xWindow="446" yWindow="425" count="5"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22 F13 F11">
      <formula1>"a"</formula1>
    </dataValidation>
    <dataValidation type="textLength" operator="lessThanOrEqual" allowBlank="1" showInputMessage="1" showErrorMessage="1" errorTitle="Ошибка" error="Допускается ввод не более 900 символов!" sqref="F44:F47 F25 F32:F33 F36:F37 F40:F41 F16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F19">
      <formula1>QUARTER</formula1>
    </dataValidation>
    <dataValidation type="list" allowBlank="1" showInputMessage="1" showErrorMessage="1" errorTitle="Ошибка" error="Выберите значение из списка" prompt="Выберите значение из списка" sqref="F20">
      <formula1>year_list</formula1>
    </dataValidation>
    <dataValidation type="whole" allowBlank="1" showInputMessage="1" showErrorMessage="1" errorTitle="Ошибка" error="Введите значение от 1 до 100" prompt="от 1 до 100" sqref="F15">
      <formula1>1</formula1>
      <formula2>100</formula2>
    </dataValidation>
  </dataValidations>
  <pageMargins left="0.75" right="0.75" top="1" bottom="1" header="0.5" footer="0.5"/>
  <pageSetup paperSize="8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 codeName="List01" enableFormatConditionsCalculation="0">
    <tabColor indexed="31"/>
    <pageSetUpPr fitToPage="1"/>
  </sheetPr>
  <dimension ref="A1:N16"/>
  <sheetViews>
    <sheetView showGridLines="0" topLeftCell="C3" zoomScaleNormal="100" workbookViewId="0">
      <selection activeCell="Q25" sqref="Q25"/>
    </sheetView>
  </sheetViews>
  <sheetFormatPr defaultColWidth="10.5703125" defaultRowHeight="14.25"/>
  <cols>
    <col min="1" max="1" width="9.140625" style="85" hidden="1" customWidth="1"/>
    <col min="2" max="2" width="9.140625" style="56" hidden="1" customWidth="1"/>
    <col min="3" max="3" width="3.7109375" style="91" customWidth="1"/>
    <col min="4" max="4" width="6.28515625" style="56" bestFit="1" customWidth="1"/>
    <col min="5" max="5" width="30.7109375" style="56" customWidth="1"/>
    <col min="6" max="6" width="3.7109375" style="56" customWidth="1"/>
    <col min="7" max="7" width="6.28515625" style="56" bestFit="1" customWidth="1"/>
    <col min="8" max="8" width="31.5703125" style="56" customWidth="1"/>
    <col min="9" max="9" width="10.42578125" style="56" customWidth="1"/>
    <col min="10" max="10" width="15.42578125" style="56" hidden="1" customWidth="1"/>
    <col min="11" max="11" width="6.28515625" style="56" bestFit="1" customWidth="1"/>
    <col min="12" max="12" width="19.42578125" style="56" customWidth="1"/>
    <col min="13" max="13" width="22.28515625" style="56" customWidth="1"/>
    <col min="14" max="14" width="3.7109375" style="99" customWidth="1"/>
    <col min="15" max="16384" width="10.5703125" style="56"/>
  </cols>
  <sheetData>
    <row r="1" spans="1:14" ht="16.5" hidden="1" customHeight="1"/>
    <row r="2" spans="1:14" ht="16.5" hidden="1" customHeight="1"/>
    <row r="3" spans="1:14" ht="3" customHeight="1">
      <c r="C3" s="89"/>
      <c r="D3" s="57"/>
      <c r="E3" s="57"/>
      <c r="F3" s="57"/>
      <c r="G3" s="57"/>
      <c r="H3" s="57"/>
      <c r="I3" s="58"/>
      <c r="J3" s="58"/>
      <c r="K3" s="58"/>
      <c r="L3" s="58"/>
      <c r="M3" s="58"/>
    </row>
    <row r="4" spans="1:14" ht="26.25" customHeight="1">
      <c r="C4" s="89"/>
      <c r="D4" s="271" t="s">
        <v>424</v>
      </c>
      <c r="E4" s="271"/>
      <c r="F4" s="271"/>
      <c r="G4" s="271"/>
      <c r="H4" s="271"/>
      <c r="I4" s="271"/>
      <c r="J4" s="204"/>
      <c r="K4" s="204"/>
      <c r="L4" s="204"/>
      <c r="M4" s="204"/>
    </row>
    <row r="5" spans="1:14" ht="26.25" customHeight="1">
      <c r="C5" s="89"/>
      <c r="D5" s="272" t="str">
        <f>IF(org=0,"Не определено",org)</f>
        <v>ЗАО "Байкалэнерго"</v>
      </c>
      <c r="E5" s="272"/>
      <c r="F5" s="272"/>
      <c r="G5" s="272"/>
      <c r="H5" s="272"/>
      <c r="I5" s="272"/>
      <c r="J5" s="205"/>
      <c r="K5" s="205"/>
      <c r="L5" s="205"/>
      <c r="M5" s="205"/>
    </row>
    <row r="6" spans="1:14" ht="3" customHeight="1">
      <c r="C6" s="89"/>
      <c r="D6" s="57"/>
      <c r="E6" s="61"/>
      <c r="F6" s="61"/>
      <c r="G6" s="61"/>
      <c r="H6" s="61"/>
      <c r="I6" s="60"/>
      <c r="J6" s="60"/>
      <c r="K6" s="60"/>
      <c r="L6" s="60"/>
      <c r="M6" s="60"/>
    </row>
    <row r="7" spans="1:14" ht="57" thickBot="1">
      <c r="C7" s="89"/>
      <c r="D7" s="100" t="s">
        <v>46</v>
      </c>
      <c r="E7" s="101" t="s">
        <v>163</v>
      </c>
      <c r="F7" s="101"/>
      <c r="G7" s="102" t="s">
        <v>46</v>
      </c>
      <c r="H7" s="101" t="s">
        <v>165</v>
      </c>
      <c r="I7" s="103" t="s">
        <v>164</v>
      </c>
      <c r="J7" s="211" t="s">
        <v>371</v>
      </c>
      <c r="K7" s="102" t="s">
        <v>46</v>
      </c>
      <c r="L7" s="211" t="s">
        <v>372</v>
      </c>
      <c r="M7" s="212" t="s">
        <v>386</v>
      </c>
    </row>
    <row r="8" spans="1:14" ht="15" thickTop="1">
      <c r="C8" s="89"/>
      <c r="D8" s="67" t="s">
        <v>47</v>
      </c>
      <c r="E8" s="67" t="s">
        <v>5</v>
      </c>
      <c r="F8" s="221"/>
      <c r="G8" s="67" t="s">
        <v>6</v>
      </c>
      <c r="H8" s="67" t="s">
        <v>7</v>
      </c>
      <c r="I8" s="67" t="s">
        <v>21</v>
      </c>
      <c r="J8" s="67" t="s">
        <v>22</v>
      </c>
      <c r="K8" s="67" t="s">
        <v>22</v>
      </c>
      <c r="L8" s="67" t="s">
        <v>137</v>
      </c>
      <c r="M8" s="67" t="s">
        <v>138</v>
      </c>
    </row>
    <row r="9" spans="1:14" ht="18.75" customHeight="1">
      <c r="A9" s="56"/>
      <c r="C9" s="89"/>
      <c r="D9" s="104"/>
      <c r="E9" s="105"/>
      <c r="F9" s="222"/>
      <c r="G9" s="104"/>
      <c r="H9" s="105"/>
      <c r="I9" s="105"/>
      <c r="J9" s="105"/>
      <c r="K9" s="105"/>
      <c r="L9" s="105"/>
      <c r="M9" s="105"/>
    </row>
    <row r="10" spans="1:14" ht="15" customHeight="1">
      <c r="A10" s="56"/>
      <c r="C10" s="89" t="s">
        <v>1379</v>
      </c>
      <c r="D10" s="273">
        <v>1</v>
      </c>
      <c r="E10" s="274" t="s">
        <v>450</v>
      </c>
      <c r="F10" s="220"/>
      <c r="G10" s="273">
        <v>1</v>
      </c>
      <c r="H10" s="277" t="s">
        <v>450</v>
      </c>
      <c r="I10" s="278" t="s">
        <v>451</v>
      </c>
      <c r="J10" s="279"/>
      <c r="K10" s="210" t="s">
        <v>47</v>
      </c>
      <c r="L10" s="236" t="s">
        <v>1380</v>
      </c>
      <c r="M10" s="197">
        <v>0</v>
      </c>
      <c r="N10" s="56"/>
    </row>
    <row r="11" spans="1:14" ht="15" customHeight="1">
      <c r="A11" s="56"/>
      <c r="C11" s="89"/>
      <c r="D11" s="273"/>
      <c r="E11" s="275"/>
      <c r="F11" s="220"/>
      <c r="G11" s="273"/>
      <c r="H11" s="277"/>
      <c r="I11" s="278"/>
      <c r="J11" s="279"/>
      <c r="K11" s="210" t="s">
        <v>5</v>
      </c>
      <c r="L11" s="236" t="s">
        <v>1381</v>
      </c>
      <c r="M11" s="197">
        <v>20.18</v>
      </c>
      <c r="N11" s="91" t="s">
        <v>1379</v>
      </c>
    </row>
    <row r="12" spans="1:14" ht="15" customHeight="1">
      <c r="A12" s="56"/>
      <c r="C12" s="89"/>
      <c r="D12" s="273"/>
      <c r="E12" s="275"/>
      <c r="F12" s="206"/>
      <c r="G12" s="273"/>
      <c r="H12" s="277"/>
      <c r="I12" s="278"/>
      <c r="J12" s="279"/>
      <c r="K12" s="207"/>
      <c r="L12" s="280" t="s">
        <v>360</v>
      </c>
      <c r="M12" s="281"/>
      <c r="N12" s="56"/>
    </row>
    <row r="13" spans="1:14" ht="15" customHeight="1">
      <c r="A13" s="56"/>
      <c r="C13" s="89"/>
      <c r="D13" s="273"/>
      <c r="E13" s="276"/>
      <c r="F13" s="213"/>
      <c r="G13" s="207"/>
      <c r="H13" s="187" t="s">
        <v>179</v>
      </c>
      <c r="I13" s="208"/>
      <c r="J13" s="208"/>
      <c r="K13" s="208"/>
      <c r="L13" s="208"/>
      <c r="M13" s="209"/>
      <c r="N13" s="56"/>
    </row>
    <row r="14" spans="1:14" ht="15" customHeight="1">
      <c r="A14" s="56"/>
      <c r="C14" s="89"/>
      <c r="D14" s="194"/>
      <c r="E14" s="215" t="s">
        <v>185</v>
      </c>
      <c r="F14" s="195"/>
      <c r="G14" s="195"/>
      <c r="H14" s="195"/>
      <c r="I14" s="195"/>
      <c r="J14" s="195"/>
      <c r="K14" s="195"/>
      <c r="L14" s="195"/>
      <c r="M14" s="198"/>
    </row>
    <row r="15" spans="1:14" ht="18.75" customHeight="1"/>
    <row r="16" spans="1:14" ht="24.75" customHeight="1">
      <c r="D16" s="126" t="s">
        <v>199</v>
      </c>
      <c r="E16" s="270" t="s">
        <v>374</v>
      </c>
      <c r="F16" s="270"/>
      <c r="G16" s="270"/>
      <c r="H16" s="270"/>
      <c r="I16" s="270"/>
      <c r="J16" s="270"/>
      <c r="K16" s="270"/>
      <c r="L16" s="270"/>
      <c r="M16" s="270"/>
    </row>
  </sheetData>
  <sheetProtection password="FA9C" sheet="1" objects="1" scenarios="1" formatColumns="0" formatRows="0"/>
  <mergeCells count="10">
    <mergeCell ref="E16:M16"/>
    <mergeCell ref="D4:I4"/>
    <mergeCell ref="D5:I5"/>
    <mergeCell ref="D10:D13"/>
    <mergeCell ref="E10:E13"/>
    <mergeCell ref="G10:G12"/>
    <mergeCell ref="H10:H12"/>
    <mergeCell ref="I10:I12"/>
    <mergeCell ref="J10:J12"/>
    <mergeCell ref="L12:M12"/>
  </mergeCells>
  <phoneticPr fontId="9" type="noConversion"/>
  <dataValidations count="6">
    <dataValidation type="decimal" allowBlank="1" showErrorMessage="1" errorTitle="Ошибка" error="Допускается ввод только неотрицательных чисел!" sqref="H9:M9 E9 I10:I12">
      <formula1>0</formula1>
      <formula2>9.99999999999999E+23</formula2>
    </dataValidation>
    <dataValidation type="decimal" allowBlank="1" showErrorMessage="1" errorTitle="Ошибка" error="Допускается ввод только действительных чисел!" sqref="M10:M11">
      <formula1>-9.99999999999999E+23</formula1>
      <formula2>9.99999999999999E+23</formula2>
    </dataValidation>
    <dataValidation allowBlank="1" showInputMessage="1" showErrorMessage="1" prompt="Выберите муниципальное образование и ОКТМО, выполнив двойной щелчок левой кнопки мыши по ячейке." sqref="H10:H12"/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10:E11"/>
    <dataValidation type="whole" allowBlank="1" showErrorMessage="1" errorTitle="Ошибка" error="Допускается ввод только неотрицательных целых чисел!" sqref="J10:J12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L10:L11">
      <formula1>900</formula1>
    </dataValidation>
  </dataValidations>
  <printOptions horizontalCentered="1" verticalCentered="1"/>
  <pageMargins left="0" right="0" top="0" bottom="0" header="0" footer="0.78740157480314965"/>
  <pageSetup paperSize="9" scale="80" fitToHeight="0" orientation="portrait" blackAndWhite="1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 codeName="List02" enableFormatConditionsCalculation="0">
    <tabColor indexed="31"/>
    <pageSetUpPr fitToPage="1"/>
  </sheetPr>
  <dimension ref="A1:G19"/>
  <sheetViews>
    <sheetView showGridLines="0" topLeftCell="C4" zoomScaleNormal="100" workbookViewId="0">
      <selection activeCell="E22" sqref="E22"/>
    </sheetView>
  </sheetViews>
  <sheetFormatPr defaultColWidth="10.5703125" defaultRowHeight="14.25"/>
  <cols>
    <col min="1" max="1" width="9.140625" style="122" hidden="1" customWidth="1"/>
    <col min="2" max="2" width="9.140625" style="120" hidden="1" customWidth="1"/>
    <col min="3" max="3" width="3.7109375" style="115" customWidth="1"/>
    <col min="4" max="4" width="3.7109375" style="56" bestFit="1" customWidth="1"/>
    <col min="5" max="5" width="61.7109375" style="56" customWidth="1"/>
    <col min="6" max="6" width="9.28515625" style="56" customWidth="1"/>
    <col min="7" max="16384" width="10.5703125" style="56"/>
  </cols>
  <sheetData>
    <row r="1" spans="3:7" hidden="1"/>
    <row r="2" spans="3:7" hidden="1"/>
    <row r="3" spans="3:7" hidden="1"/>
    <row r="4" spans="3:7" ht="3" customHeight="1">
      <c r="C4" s="114"/>
      <c r="D4" s="57"/>
      <c r="E4" s="285"/>
      <c r="F4" s="285"/>
    </row>
    <row r="5" spans="3:7" ht="30.75" customHeight="1">
      <c r="C5" s="114"/>
      <c r="D5" s="271" t="s">
        <v>425</v>
      </c>
      <c r="E5" s="271"/>
      <c r="F5" s="271"/>
    </row>
    <row r="6" spans="3:7" ht="23.1" customHeight="1">
      <c r="C6" s="114"/>
      <c r="D6" s="272" t="str">
        <f>IF(org=0,"Не определено",org)</f>
        <v>ЗАО "Байкалэнерго"</v>
      </c>
      <c r="E6" s="272"/>
      <c r="F6" s="272"/>
    </row>
    <row r="7" spans="3:7" ht="3" customHeight="1">
      <c r="C7" s="114"/>
      <c r="D7" s="57"/>
      <c r="E7" s="284"/>
      <c r="F7" s="284"/>
    </row>
    <row r="8" spans="3:7" ht="23.25" thickBot="1">
      <c r="D8" s="202" t="s">
        <v>46</v>
      </c>
      <c r="E8" s="203" t="s">
        <v>209</v>
      </c>
      <c r="F8" s="203" t="s">
        <v>210</v>
      </c>
    </row>
    <row r="9" spans="3:7" ht="15" thickTop="1">
      <c r="D9" s="67" t="s">
        <v>198</v>
      </c>
      <c r="E9" s="67" t="s">
        <v>47</v>
      </c>
      <c r="F9" s="67" t="s">
        <v>5</v>
      </c>
    </row>
    <row r="10" spans="3:7" ht="22.5">
      <c r="D10" s="132" t="s">
        <v>47</v>
      </c>
      <c r="E10" s="130" t="s">
        <v>364</v>
      </c>
      <c r="F10" s="131">
        <v>0</v>
      </c>
    </row>
    <row r="11" spans="3:7" ht="22.5">
      <c r="D11" s="132" t="s">
        <v>5</v>
      </c>
      <c r="E11" s="130" t="s">
        <v>363</v>
      </c>
      <c r="F11" s="131">
        <v>1</v>
      </c>
    </row>
    <row r="12" spans="3:7" ht="45">
      <c r="D12" s="132" t="s">
        <v>6</v>
      </c>
      <c r="E12" s="130" t="s">
        <v>362</v>
      </c>
      <c r="F12" s="131">
        <v>0</v>
      </c>
    </row>
    <row r="13" spans="3:7" ht="15" customHeight="1">
      <c r="D13" s="133" t="s">
        <v>7</v>
      </c>
      <c r="E13" s="130" t="s">
        <v>197</v>
      </c>
      <c r="F13" s="134"/>
    </row>
    <row r="14" spans="3:7" ht="15" hidden="1" customHeight="1">
      <c r="D14" s="133" t="s">
        <v>211</v>
      </c>
      <c r="E14" s="282"/>
      <c r="F14" s="283"/>
    </row>
    <row r="15" spans="3:7">
      <c r="C15" s="91" t="s">
        <v>1379</v>
      </c>
      <c r="D15" s="133" t="s">
        <v>2295</v>
      </c>
      <c r="E15" s="287" t="s">
        <v>2296</v>
      </c>
      <c r="F15" s="288"/>
    </row>
    <row r="16" spans="3:7" ht="15" customHeight="1">
      <c r="D16" s="207"/>
      <c r="E16" s="208" t="s">
        <v>208</v>
      </c>
      <c r="F16" s="209"/>
      <c r="G16" s="196"/>
    </row>
    <row r="17" spans="4:6" ht="22.5" hidden="1">
      <c r="D17" s="216" t="s">
        <v>21</v>
      </c>
      <c r="E17" s="217" t="s">
        <v>359</v>
      </c>
      <c r="F17" s="218"/>
    </row>
    <row r="18" spans="4:6" ht="3" customHeight="1">
      <c r="E18" s="129"/>
    </row>
    <row r="19" spans="4:6" ht="25.5" customHeight="1">
      <c r="D19" s="126" t="s">
        <v>199</v>
      </c>
      <c r="E19" s="286" t="s">
        <v>212</v>
      </c>
      <c r="F19" s="286"/>
    </row>
  </sheetData>
  <sheetProtection password="FA9C" sheet="1" objects="1" scenarios="1" formatColumns="0" formatRows="0"/>
  <mergeCells count="7">
    <mergeCell ref="E14:F14"/>
    <mergeCell ref="E7:F7"/>
    <mergeCell ref="E4:F4"/>
    <mergeCell ref="E19:F19"/>
    <mergeCell ref="D5:F5"/>
    <mergeCell ref="D6:F6"/>
    <mergeCell ref="E15:F15"/>
  </mergeCells>
  <phoneticPr fontId="9" type="noConversion"/>
  <dataValidations count="2">
    <dataValidation type="whole" allowBlank="1" showErrorMessage="1" errorTitle="Ошибка" error="Допускается ввод только неотрицательных целых чисел!" sqref="F17 F10:F13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E15">
      <formula1>900</formula1>
    </dataValidation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 codeName="List04">
    <tabColor indexed="31"/>
    <pageSetUpPr fitToPage="1"/>
  </sheetPr>
  <dimension ref="A1:T13"/>
  <sheetViews>
    <sheetView showGridLines="0" topLeftCell="C3" zoomScaleNormal="100" workbookViewId="0"/>
  </sheetViews>
  <sheetFormatPr defaultColWidth="10.5703125" defaultRowHeight="14.25"/>
  <cols>
    <col min="1" max="1" width="9.140625" style="85" hidden="1" customWidth="1"/>
    <col min="2" max="2" width="9.140625" style="56" hidden="1" customWidth="1"/>
    <col min="3" max="3" width="3.7109375" style="91" customWidth="1"/>
    <col min="4" max="4" width="6.28515625" style="56" bestFit="1" customWidth="1"/>
    <col min="5" max="5" width="30.7109375" style="56" customWidth="1"/>
    <col min="6" max="6" width="3.7109375" style="56" customWidth="1"/>
    <col min="7" max="7" width="6.28515625" style="56" bestFit="1" customWidth="1"/>
    <col min="8" max="8" width="31.5703125" style="56" customWidth="1"/>
    <col min="9" max="9" width="10.42578125" style="56" customWidth="1"/>
    <col min="10" max="10" width="15.42578125" style="56" hidden="1" customWidth="1"/>
    <col min="11" max="11" width="3.7109375" style="56" customWidth="1"/>
    <col min="12" max="12" width="6.28515625" style="56" bestFit="1" customWidth="1"/>
    <col min="13" max="13" width="19.42578125" style="56" customWidth="1"/>
    <col min="14" max="14" width="22.5703125" style="56" customWidth="1"/>
    <col min="15" max="17" width="20.140625" style="56" customWidth="1"/>
    <col min="18" max="18" width="6.28515625" style="56" customWidth="1"/>
    <col min="19" max="19" width="18.85546875" style="56" customWidth="1"/>
    <col min="20" max="20" width="3.7109375" style="99" customWidth="1"/>
    <col min="21" max="16384" width="10.5703125" style="56"/>
  </cols>
  <sheetData>
    <row r="1" spans="1:19" ht="16.5" hidden="1" customHeight="1"/>
    <row r="2" spans="1:19" ht="16.5" hidden="1" customHeight="1"/>
    <row r="3" spans="1:19" ht="3" customHeight="1">
      <c r="C3" s="89"/>
      <c r="D3" s="57"/>
      <c r="E3" s="57"/>
      <c r="F3" s="57"/>
      <c r="G3" s="57"/>
      <c r="H3" s="57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</row>
    <row r="4" spans="1:19" ht="22.5" customHeight="1">
      <c r="C4" s="89"/>
      <c r="D4" s="271" t="s">
        <v>394</v>
      </c>
      <c r="E4" s="271"/>
      <c r="F4" s="271"/>
      <c r="G4" s="271"/>
      <c r="H4" s="271"/>
      <c r="I4" s="271"/>
      <c r="J4" s="204"/>
      <c r="K4" s="204"/>
      <c r="L4" s="204"/>
      <c r="M4" s="204"/>
      <c r="N4" s="204"/>
      <c r="O4" s="204"/>
      <c r="P4" s="204"/>
      <c r="Q4" s="204"/>
      <c r="R4" s="204"/>
      <c r="S4" s="204"/>
    </row>
    <row r="5" spans="1:19" ht="26.25" customHeight="1">
      <c r="C5" s="89"/>
      <c r="D5" s="272" t="str">
        <f>IF(org=0,"Не определено",org)</f>
        <v>ЗАО "Байкалэнерго"</v>
      </c>
      <c r="E5" s="272"/>
      <c r="F5" s="272"/>
      <c r="G5" s="272"/>
      <c r="H5" s="272"/>
      <c r="I5" s="272"/>
      <c r="J5" s="205"/>
      <c r="K5" s="205"/>
      <c r="L5" s="205"/>
      <c r="M5" s="205"/>
      <c r="N5" s="205"/>
      <c r="O5" s="205"/>
      <c r="P5" s="205"/>
      <c r="Q5" s="205"/>
      <c r="R5" s="205"/>
      <c r="S5" s="205"/>
    </row>
    <row r="6" spans="1:19" ht="3" customHeight="1">
      <c r="C6" s="89"/>
      <c r="D6" s="57"/>
      <c r="E6" s="61"/>
      <c r="F6" s="61"/>
      <c r="G6" s="61"/>
      <c r="H6" s="61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</row>
    <row r="7" spans="1:19" ht="57" thickBot="1">
      <c r="C7" s="89"/>
      <c r="D7" s="100" t="s">
        <v>46</v>
      </c>
      <c r="E7" s="101" t="s">
        <v>163</v>
      </c>
      <c r="F7" s="101"/>
      <c r="G7" s="102" t="s">
        <v>46</v>
      </c>
      <c r="H7" s="101" t="s">
        <v>165</v>
      </c>
      <c r="I7" s="103" t="s">
        <v>164</v>
      </c>
      <c r="J7" s="211" t="s">
        <v>371</v>
      </c>
      <c r="K7" s="101"/>
      <c r="L7" s="102" t="s">
        <v>46</v>
      </c>
      <c r="M7" s="211" t="s">
        <v>378</v>
      </c>
      <c r="N7" s="212" t="s">
        <v>386</v>
      </c>
      <c r="O7" s="223" t="s">
        <v>383</v>
      </c>
      <c r="P7" s="223" t="s">
        <v>382</v>
      </c>
      <c r="Q7" s="223" t="s">
        <v>384</v>
      </c>
      <c r="R7" s="102" t="s">
        <v>46</v>
      </c>
      <c r="S7" s="212" t="s">
        <v>197</v>
      </c>
    </row>
    <row r="8" spans="1:19" ht="15" thickTop="1">
      <c r="C8" s="89"/>
      <c r="D8" s="67" t="s">
        <v>47</v>
      </c>
      <c r="E8" s="67" t="s">
        <v>5</v>
      </c>
      <c r="F8" s="221"/>
      <c r="G8" s="67" t="s">
        <v>6</v>
      </c>
      <c r="H8" s="67" t="s">
        <v>7</v>
      </c>
      <c r="I8" s="67" t="s">
        <v>21</v>
      </c>
      <c r="J8" s="67" t="s">
        <v>22</v>
      </c>
      <c r="K8" s="221"/>
      <c r="L8" s="67" t="s">
        <v>22</v>
      </c>
      <c r="M8" s="67" t="s">
        <v>137</v>
      </c>
      <c r="N8" s="67" t="s">
        <v>138</v>
      </c>
      <c r="O8" s="67" t="s">
        <v>166</v>
      </c>
      <c r="P8" s="67" t="s">
        <v>167</v>
      </c>
      <c r="Q8" s="67" t="s">
        <v>168</v>
      </c>
      <c r="R8" s="67" t="s">
        <v>169</v>
      </c>
      <c r="S8" s="67" t="s">
        <v>170</v>
      </c>
    </row>
    <row r="9" spans="1:19" s="99" customFormat="1" ht="15" hidden="1" customHeight="1">
      <c r="A9" s="56"/>
      <c r="B9" s="56"/>
      <c r="C9" s="89"/>
      <c r="D9" s="104"/>
      <c r="E9" s="105"/>
      <c r="F9" s="222"/>
      <c r="G9" s="104"/>
      <c r="H9" s="105"/>
      <c r="I9" s="105"/>
      <c r="J9" s="105"/>
      <c r="K9" s="222"/>
      <c r="L9" s="105"/>
      <c r="M9" s="105"/>
      <c r="N9" s="105"/>
      <c r="O9" s="105"/>
      <c r="P9" s="105"/>
      <c r="Q9" s="105"/>
      <c r="R9" s="105"/>
      <c r="S9" s="105"/>
    </row>
    <row r="10" spans="1:19" s="99" customFormat="1" ht="15" customHeight="1">
      <c r="A10" s="56"/>
      <c r="B10" s="56"/>
      <c r="C10" s="89"/>
      <c r="D10" s="194"/>
      <c r="E10" s="215" t="s">
        <v>185</v>
      </c>
      <c r="F10" s="195"/>
      <c r="G10" s="195"/>
      <c r="H10" s="195"/>
      <c r="I10" s="195"/>
      <c r="J10" s="195"/>
      <c r="K10" s="195"/>
      <c r="L10" s="195"/>
      <c r="M10" s="195"/>
      <c r="N10" s="195"/>
      <c r="O10" s="195"/>
      <c r="P10" s="195"/>
      <c r="Q10" s="195"/>
      <c r="R10" s="195"/>
      <c r="S10" s="198"/>
    </row>
    <row r="11" spans="1:19" s="99" customFormat="1" ht="3" customHeight="1">
      <c r="A11" s="85"/>
      <c r="B11" s="56"/>
      <c r="C11" s="91"/>
      <c r="D11" s="56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6"/>
      <c r="R11" s="56"/>
      <c r="S11" s="56"/>
    </row>
    <row r="12" spans="1:19" s="99" customFormat="1" ht="24" customHeight="1">
      <c r="A12" s="85"/>
      <c r="B12" s="56"/>
      <c r="C12" s="91"/>
      <c r="D12" s="126" t="s">
        <v>199</v>
      </c>
      <c r="E12" s="270" t="s">
        <v>393</v>
      </c>
      <c r="F12" s="270"/>
      <c r="G12" s="270"/>
      <c r="H12" s="270"/>
      <c r="I12" s="270"/>
      <c r="J12" s="270"/>
      <c r="K12" s="270"/>
      <c r="L12" s="270"/>
      <c r="M12" s="270"/>
      <c r="N12" s="270"/>
      <c r="O12" s="270"/>
      <c r="P12" s="270"/>
      <c r="Q12" s="270"/>
      <c r="R12" s="270"/>
      <c r="S12" s="270"/>
    </row>
    <row r="13" spans="1:19">
      <c r="D13" s="126" t="s">
        <v>377</v>
      </c>
      <c r="E13" s="289" t="s">
        <v>373</v>
      </c>
      <c r="F13" s="289"/>
      <c r="G13" s="289"/>
      <c r="H13" s="289"/>
      <c r="I13" s="289"/>
      <c r="J13" s="289"/>
      <c r="K13" s="289"/>
      <c r="L13" s="289"/>
      <c r="M13" s="289"/>
      <c r="N13" s="289"/>
      <c r="O13" s="289"/>
      <c r="P13" s="289"/>
      <c r="Q13" s="289"/>
      <c r="R13" s="289"/>
      <c r="S13" s="289"/>
    </row>
  </sheetData>
  <sheetProtection password="FA9C" sheet="1" objects="1" scenarios="1" formatColumns="0" formatRows="0"/>
  <mergeCells count="4">
    <mergeCell ref="D4:I4"/>
    <mergeCell ref="D5:I5"/>
    <mergeCell ref="E12:S12"/>
    <mergeCell ref="E13:S13"/>
  </mergeCells>
  <dataValidations count="1">
    <dataValidation type="decimal" allowBlank="1" showErrorMessage="1" errorTitle="Ошибка" error="Допускается ввод только неотрицательных чисел!" sqref="E9 H9:J9 L9:S9">
      <formula1>0</formula1>
      <formula2>9.99999999999999E+23</formula2>
    </dataValidation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>
  <sheetPr codeName="List03">
    <tabColor rgb="FFCCCCFF"/>
    <pageSetUpPr fitToPage="1"/>
  </sheetPr>
  <dimension ref="A1:I14"/>
  <sheetViews>
    <sheetView showGridLines="0" topLeftCell="C4" zoomScaleNormal="100" workbookViewId="0"/>
  </sheetViews>
  <sheetFormatPr defaultRowHeight="14.25"/>
  <cols>
    <col min="1" max="1" width="9.140625" style="86" hidden="1" customWidth="1"/>
    <col min="2" max="2" width="9.140625" style="79" hidden="1" customWidth="1"/>
    <col min="3" max="3" width="3.7109375" style="88" customWidth="1"/>
    <col min="4" max="4" width="7" style="78" bestFit="1" customWidth="1"/>
    <col min="5" max="5" width="31.7109375" style="78" customWidth="1"/>
    <col min="6" max="6" width="38.140625" style="78" customWidth="1"/>
    <col min="7" max="7" width="13.7109375" style="78" customWidth="1"/>
    <col min="8" max="8" width="35.7109375" style="78" customWidth="1"/>
    <col min="9" max="9" width="5.7109375" style="78" customWidth="1"/>
    <col min="10" max="16384" width="9.140625" style="78"/>
  </cols>
  <sheetData>
    <row r="1" spans="1:9" hidden="1"/>
    <row r="2" spans="1:9" hidden="1"/>
    <row r="3" spans="1:9" hidden="1"/>
    <row r="4" spans="1:9" ht="3" customHeight="1"/>
    <row r="5" spans="1:9" s="56" customFormat="1" ht="42" customHeight="1">
      <c r="A5" s="85"/>
      <c r="C5" s="89"/>
      <c r="D5" s="271" t="s">
        <v>367</v>
      </c>
      <c r="E5" s="271"/>
      <c r="F5" s="271"/>
      <c r="G5" s="271"/>
      <c r="H5" s="83"/>
    </row>
    <row r="6" spans="1:9" s="56" customFormat="1" ht="23.1" customHeight="1">
      <c r="A6" s="85"/>
      <c r="C6" s="89"/>
      <c r="D6" s="272" t="str">
        <f>IF(org=0,"Не определено",org)</f>
        <v>ЗАО "Байкалэнерго"</v>
      </c>
      <c r="E6" s="272"/>
      <c r="F6" s="272"/>
      <c r="G6" s="272"/>
      <c r="H6" s="84"/>
    </row>
    <row r="7" spans="1:9" ht="3" customHeight="1">
      <c r="D7" s="82"/>
      <c r="E7" s="82"/>
      <c r="G7" s="82"/>
      <c r="H7" s="82"/>
    </row>
    <row r="8" spans="1:9" s="80" customFormat="1" hidden="1">
      <c r="A8" s="86"/>
      <c r="B8" s="79"/>
      <c r="C8" s="88"/>
      <c r="D8" s="106"/>
      <c r="E8" s="106"/>
      <c r="G8" s="106"/>
      <c r="H8" s="106"/>
      <c r="I8" s="81"/>
    </row>
    <row r="9" spans="1:9" ht="36" customHeight="1" thickBot="1">
      <c r="D9" s="107" t="s">
        <v>46</v>
      </c>
      <c r="E9" s="107" t="s">
        <v>135</v>
      </c>
      <c r="F9" s="107" t="s">
        <v>139</v>
      </c>
      <c r="G9" s="107" t="s">
        <v>134</v>
      </c>
      <c r="H9" s="107" t="s">
        <v>133</v>
      </c>
      <c r="I9" s="2"/>
    </row>
    <row r="10" spans="1:9" ht="15" customHeight="1" thickTop="1">
      <c r="D10" s="67" t="s">
        <v>47</v>
      </c>
      <c r="E10" s="67" t="s">
        <v>5</v>
      </c>
      <c r="F10" s="67" t="s">
        <v>6</v>
      </c>
      <c r="G10" s="67" t="s">
        <v>7</v>
      </c>
      <c r="H10" s="67" t="s">
        <v>138</v>
      </c>
    </row>
    <row r="11" spans="1:9" customFormat="1" ht="60" customHeight="1">
      <c r="A11" s="290" t="s">
        <v>47</v>
      </c>
      <c r="B11" s="77"/>
      <c r="C11" s="90"/>
      <c r="D11" s="108" t="str">
        <f>A11</f>
        <v>1</v>
      </c>
      <c r="E11" s="291" t="str">
        <f>"Информация о наличии (отсутствии) технической возможности подключения (технологического присоединения) к системе "&amp; TSphere_full&amp;", а также о регистрации и ходе реализации заявок на подключение (технологическое присоединение) к системе "&amp; TSphere_full &amp; "(пункт 22 Постановление Правительства РФ от 05.07.2013 N 570 ""О стандартах раскрытия информации теплоснабжающими организациями, теплосетевыми организациями и органами регулирования"")"</f>
        <v>Информация о наличии (отсутствии) технической возможности подключения (технологического присоединения) к системе теплоснабжения и сфере оказания услуг по передаче тепловой энергии, а также о регистрации и ходе реализации заявок на подключение (технологическое присоединение) к системе теплоснабжения и сфере оказания услуг по передаче тепловой энергии(пункт 22 Постановление Правительства РФ от 05.07.2013 N 570 "О стандартах раскрытия информации теплоснабжающими организациями, теплосетевыми организациями и органами регулирования")</v>
      </c>
      <c r="F11" s="292"/>
      <c r="G11" s="292"/>
      <c r="H11" s="292"/>
      <c r="I11" s="1"/>
    </row>
    <row r="12" spans="1:9" customFormat="1" ht="15" customHeight="1">
      <c r="A12" s="290"/>
      <c r="B12" s="77"/>
      <c r="C12" s="90"/>
      <c r="D12" s="109" t="str">
        <f>A11&amp;".1"</f>
        <v>1.1</v>
      </c>
      <c r="E12" s="118" t="s">
        <v>187</v>
      </c>
      <c r="F12" s="230"/>
      <c r="G12" s="193"/>
      <c r="H12" s="111"/>
      <c r="I12" s="1"/>
    </row>
    <row r="13" spans="1:9" ht="15" customHeight="1">
      <c r="A13" s="78"/>
      <c r="B13" s="78"/>
      <c r="C13" s="78"/>
      <c r="D13" s="186"/>
      <c r="E13" s="187" t="s">
        <v>131</v>
      </c>
      <c r="F13" s="188"/>
      <c r="G13" s="188"/>
      <c r="H13" s="188"/>
      <c r="I13" s="2"/>
    </row>
    <row r="14" spans="1:9" ht="18.75" customHeight="1">
      <c r="A14" s="78"/>
      <c r="B14" s="78"/>
      <c r="C14" s="78"/>
    </row>
  </sheetData>
  <sheetProtection password="FA9C" sheet="1" objects="1" scenarios="1" formatColumns="0" formatRows="0"/>
  <mergeCells count="4">
    <mergeCell ref="D6:G6"/>
    <mergeCell ref="A11:A12"/>
    <mergeCell ref="D5:G5"/>
    <mergeCell ref="E11:H11"/>
  </mergeCells>
  <phoneticPr fontId="8" type="noConversion"/>
  <dataValidations count="3">
    <dataValidation type="textLength" operator="lessThanOrEqual" allowBlank="1" showInputMessage="1" showErrorMessage="1" errorTitle="Ошибка" error="Допускается ввод не более 900 символов!" sqref="F12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гиперссылку в ячейку! _x000a_Для редактирования указанной гиперссылки или перехода по ней выполните двойной щелчок левой клавиши мыши по ячейке." sqref="H12">
      <formula1>900</formula1>
    </dataValidation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 в формате - 'ДД.ММ.ГГГГ'" sqref="G12"/>
  </dataValidations>
  <printOptions horizontalCentered="1"/>
  <pageMargins left="0.24000000000000002" right="0.24000000000000002" top="0.24000000000000002" bottom="0.24000000000000002" header="0.24000000000000002" footer="0.24000000000000002"/>
  <pageSetup paperSize="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104</vt:i4>
      </vt:variant>
    </vt:vector>
  </HeadingPairs>
  <TitlesOfParts>
    <vt:vector size="110" baseType="lpstr">
      <vt:lpstr>Инструкция</vt:lpstr>
      <vt:lpstr>Титульный</vt:lpstr>
      <vt:lpstr>Список СТ (не дифф)</vt:lpstr>
      <vt:lpstr>ТС доступ (не дифф)</vt:lpstr>
      <vt:lpstr>Комментарии</vt:lpstr>
      <vt:lpstr>Проверка</vt:lpstr>
      <vt:lpstr>checkCell_1</vt:lpstr>
      <vt:lpstr>checkCell_2</vt:lpstr>
      <vt:lpstr>checkCell_3</vt:lpstr>
      <vt:lpstr>checkCell_4</vt:lpstr>
      <vt:lpstr>chkGetUpdatesValue</vt:lpstr>
      <vt:lpstr>chkNoUpdatesValue</vt:lpstr>
      <vt:lpstr>code</vt:lpstr>
      <vt:lpstr>count_refusal</vt:lpstr>
      <vt:lpstr>Date_of_publication_ref</vt:lpstr>
      <vt:lpstr>differentially_TS_flag</vt:lpstr>
      <vt:lpstr>DocProp_TemplateCode</vt:lpstr>
      <vt:lpstr>DocProp_Version</vt:lpstr>
      <vt:lpstr>et_Comm</vt:lpstr>
      <vt:lpstr>et_List01_1</vt:lpstr>
      <vt:lpstr>et_List01_2</vt:lpstr>
      <vt:lpstr>et_List01_3</vt:lpstr>
      <vt:lpstr>et_List02_1</vt:lpstr>
      <vt:lpstr>et_List02_2</vt:lpstr>
      <vt:lpstr>et_List03</vt:lpstr>
      <vt:lpstr>et_List04_1</vt:lpstr>
      <vt:lpstr>et_List04_2</vt:lpstr>
      <vt:lpstr>et_List04_3</vt:lpstr>
      <vt:lpstr>et_List04_4</vt:lpstr>
      <vt:lpstr>fil</vt:lpstr>
      <vt:lpstr>fil_flag</vt:lpstr>
      <vt:lpstr>FirstLine</vt:lpstr>
      <vt:lpstr>flag_publication</vt:lpstr>
      <vt:lpstr>god</vt:lpstr>
      <vt:lpstr>id_rate</vt:lpstr>
      <vt:lpstr>Info_FilFlag</vt:lpstr>
      <vt:lpstr>Info_ForMOInListMO</vt:lpstr>
      <vt:lpstr>Info_ForMRInListMO</vt:lpstr>
      <vt:lpstr>Info_ForSKIInListMO</vt:lpstr>
      <vt:lpstr>Info_ForSKINumberInListMO</vt:lpstr>
      <vt:lpstr>Info_NoteStandarts</vt:lpstr>
      <vt:lpstr>Info_PeriodInTitle</vt:lpstr>
      <vt:lpstr>Info_PublicationNotDisclosed</vt:lpstr>
      <vt:lpstr>Info_PublicationPdf</vt:lpstr>
      <vt:lpstr>Info_PublicationWeb</vt:lpstr>
      <vt:lpstr>Info_TitleGroupRates</vt:lpstr>
      <vt:lpstr>Info_TitleIdRate</vt:lpstr>
      <vt:lpstr>Info_TitleIdRateNote</vt:lpstr>
      <vt:lpstr>Info_TitleKindPublication</vt:lpstr>
      <vt:lpstr>Info_TitlePublication</vt:lpstr>
      <vt:lpstr>inn</vt:lpstr>
      <vt:lpstr>Instr_1</vt:lpstr>
      <vt:lpstr>Instr_2</vt:lpstr>
      <vt:lpstr>Instr_3</vt:lpstr>
      <vt:lpstr>Instr_4</vt:lpstr>
      <vt:lpstr>Instr_5</vt:lpstr>
      <vt:lpstr>Instr_6</vt:lpstr>
      <vt:lpstr>Instr_7</vt:lpstr>
      <vt:lpstr>Instr_8</vt:lpstr>
      <vt:lpstr>ipr_pub</vt:lpstr>
      <vt:lpstr>kind_of_NDS</vt:lpstr>
      <vt:lpstr>kind_of_publication</vt:lpstr>
      <vt:lpstr>kind_of_unit</vt:lpstr>
      <vt:lpstr>kpp</vt:lpstr>
      <vt:lpstr>LIST_MR_MO_OKTMO</vt:lpstr>
      <vt:lpstr>List02_p3</vt:lpstr>
      <vt:lpstr>List02_p6</vt:lpstr>
      <vt:lpstr>logical</vt:lpstr>
      <vt:lpstr>mo_List01</vt:lpstr>
      <vt:lpstr>mo_List04</vt:lpstr>
      <vt:lpstr>MONTH</vt:lpstr>
      <vt:lpstr>mr_List01</vt:lpstr>
      <vt:lpstr>mr_List04</vt:lpstr>
      <vt:lpstr>nameSource_strPublication_1</vt:lpstr>
      <vt:lpstr>org</vt:lpstr>
      <vt:lpstr>Org_Address</vt:lpstr>
      <vt:lpstr>Org_buhg</vt:lpstr>
      <vt:lpstr>Org_main</vt:lpstr>
      <vt:lpstr>Org_otv_lico</vt:lpstr>
      <vt:lpstr>pDel_Comm</vt:lpstr>
      <vt:lpstr>pDel_List01_1</vt:lpstr>
      <vt:lpstr>pDel_List01_2</vt:lpstr>
      <vt:lpstr>pDel_List01_3</vt:lpstr>
      <vt:lpstr>pDel_List02_1</vt:lpstr>
      <vt:lpstr>pDel_List03</vt:lpstr>
      <vt:lpstr>pDel_List04_1</vt:lpstr>
      <vt:lpstr>pDel_List04_2</vt:lpstr>
      <vt:lpstr>pDel_List04_3</vt:lpstr>
      <vt:lpstr>pDel_List04_4</vt:lpstr>
      <vt:lpstr>pIns_Comm</vt:lpstr>
      <vt:lpstr>pIns_List01_1</vt:lpstr>
      <vt:lpstr>pIns_List02_1</vt:lpstr>
      <vt:lpstr>pIns_List03</vt:lpstr>
      <vt:lpstr>pIns_List04_1</vt:lpstr>
      <vt:lpstr>prd2_q</vt:lpstr>
      <vt:lpstr>QUARTER</vt:lpstr>
      <vt:lpstr>REESTR_ORG_RANGE</vt:lpstr>
      <vt:lpstr>REGION</vt:lpstr>
      <vt:lpstr>region_name</vt:lpstr>
      <vt:lpstr>SKI_number</vt:lpstr>
      <vt:lpstr>strPublication</vt:lpstr>
      <vt:lpstr>TECH_ORG_ID</vt:lpstr>
      <vt:lpstr>TSphere</vt:lpstr>
      <vt:lpstr>TSphere_full</vt:lpstr>
      <vt:lpstr>TSphere_trans</vt:lpstr>
      <vt:lpstr>UpdStatus</vt:lpstr>
      <vt:lpstr>vdet</vt:lpstr>
      <vt:lpstr>version</vt:lpstr>
      <vt:lpstr>Website_address_internet</vt:lpstr>
      <vt:lpstr>year_list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Информация о наличии (отсутствии) технической возможности подключения (технологического присоединения) к системе теплоснабжения, а также о ходе реализации заявок на подключение (технологическое присоединение) к системе теплоснабжения (квартальные)</dc:title>
  <dc:subject>Информация о наличии (отсутствии) технической возможности подключения (технологического присоединения) к системе теплоснабжения, а также о ходе реализации заявок на подключение (технологическое присоединение) к системе теплоснабжения (квартальные)</dc:subject>
  <dc:creator>--</dc:creator>
  <cp:lastModifiedBy>mashukov_mv</cp:lastModifiedBy>
  <cp:lastPrinted>2016-07-11T01:03:22Z</cp:lastPrinted>
  <dcterms:created xsi:type="dcterms:W3CDTF">2004-05-21T07:18:45Z</dcterms:created>
  <dcterms:modified xsi:type="dcterms:W3CDTF">2017-01-10T00:29:31Z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itTemplate">
    <vt:bool>true</vt:bool>
  </property>
  <property fmtid="{D5CDD505-2E9C-101B-9397-08002B2CF9AE}" pid="3" name="Version">
    <vt:lpwstr>JKH.OPEN.INFO.QUARTER.WARM</vt:lpwstr>
  </property>
  <property fmtid="{D5CDD505-2E9C-101B-9397-08002B2CF9AE}" pid="4" name="UserComments">
    <vt:lpwstr/>
  </property>
  <property fmtid="{D5CDD505-2E9C-101B-9397-08002B2CF9AE}" pid="5" name="PeriodLength">
    <vt:lpwstr/>
  </property>
  <property fmtid="{D5CDD505-2E9C-101B-9397-08002B2CF9AE}" pid="6" name="XsltDocFilePath">
    <vt:lpwstr/>
  </property>
  <property fmtid="{D5CDD505-2E9C-101B-9397-08002B2CF9AE}" pid="7" name="XslViewFilePath">
    <vt:lpwstr/>
  </property>
  <property fmtid="{D5CDD505-2E9C-101B-9397-08002B2CF9AE}" pid="8" name="RootDocFilePath">
    <vt:lpwstr/>
  </property>
  <property fmtid="{D5CDD505-2E9C-101B-9397-08002B2CF9AE}" pid="9" name="HtmlTempFilePath">
    <vt:lpwstr/>
  </property>
  <property fmtid="{D5CDD505-2E9C-101B-9397-08002B2CF9AE}" pid="10" name="keywords">
    <vt:lpwstr/>
  </property>
  <property fmtid="{D5CDD505-2E9C-101B-9397-08002B2CF9AE}" pid="11" name="Status">
    <vt:lpwstr>2</vt:lpwstr>
  </property>
  <property fmtid="{D5CDD505-2E9C-101B-9397-08002B2CF9AE}" pid="12" name="CurrentVersion">
    <vt:lpwstr>6.0.1</vt:lpwstr>
  </property>
  <property fmtid="{D5CDD505-2E9C-101B-9397-08002B2CF9AE}" pid="13" name="XMLTempFilePath">
    <vt:lpwstr/>
  </property>
  <property fmtid="{D5CDD505-2E9C-101B-9397-08002B2CF9AE}" pid="14" name="entityid">
    <vt:lpwstr/>
  </property>
  <property fmtid="{D5CDD505-2E9C-101B-9397-08002B2CF9AE}" pid="15" name="Period">
    <vt:lpwstr/>
  </property>
  <property fmtid="{D5CDD505-2E9C-101B-9397-08002B2CF9AE}" pid="16" name="TemplateOperationMode">
    <vt:i4>3</vt:i4>
  </property>
  <property fmtid="{D5CDD505-2E9C-101B-9397-08002B2CF9AE}" pid="17" name="Periodicity">
    <vt:lpwstr>QUAR</vt:lpwstr>
  </property>
  <property fmtid="{D5CDD505-2E9C-101B-9397-08002B2CF9AE}" pid="18" name="TypePlanning">
    <vt:lpwstr>FACT</vt:lpwstr>
  </property>
  <property fmtid="{D5CDD505-2E9C-101B-9397-08002B2CF9AE}" pid="19" name="ProtectBook">
    <vt:i4>0</vt:i4>
  </property>
</Properties>
</file>